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sv01\環境課\R07\130070 地球温暖化対策推進事業\070 二酸化炭素排出量削減\民間住宅省エネ改修費補助金\03_要綱・様式・チラシ等\ウェブサイト掲載用\要綱決裁後のせるもの\"/>
    </mc:Choice>
  </mc:AlternateContent>
  <xr:revisionPtr revIDLastSave="0" documentId="13_ncr:1_{3C9DF55F-8B65-46B5-A6F7-A4400BE078E2}" xr6:coauthVersionLast="47" xr6:coauthVersionMax="47" xr10:uidLastSave="{00000000-0000-0000-0000-000000000000}"/>
  <bookViews>
    <workbookView xWindow="-108" yWindow="-108" windowWidth="23256" windowHeight="12456" xr2:uid="{36FC5902-B14E-4D50-A730-8C567F55336E}"/>
  </bookViews>
  <sheets>
    <sheet name="参考1 仕様確認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/>
  <c r="E18" i="1"/>
  <c r="G17" i="1"/>
  <c r="E17" i="1"/>
  <c r="G16" i="1"/>
  <c r="E16" i="1"/>
  <c r="E9" i="1"/>
  <c r="E8" i="1"/>
  <c r="E7" i="1"/>
</calcChain>
</file>

<file path=xl/sharedStrings.xml><?xml version="1.0" encoding="utf-8"?>
<sst xmlns="http://schemas.openxmlformats.org/spreadsheetml/2006/main" count="59" uniqueCount="36">
  <si>
    <t>参考様式１</t>
    <rPh sb="0" eb="4">
      <t>サンコウヨウシキ</t>
    </rPh>
    <phoneticPr fontId="3"/>
  </si>
  <si>
    <t>仕様確認書</t>
    <rPh sb="0" eb="4">
      <t>シヨウカクニン</t>
    </rPh>
    <phoneticPr fontId="3"/>
  </si>
  <si>
    <t>（部分改修を行う場合に記入）</t>
    <rPh sb="1" eb="3">
      <t>ブブン</t>
    </rPh>
    <rPh sb="3" eb="5">
      <t>カイシュウ</t>
    </rPh>
    <rPh sb="6" eb="7">
      <t>オコナ</t>
    </rPh>
    <phoneticPr fontId="3"/>
  </si>
  <si>
    <t>既存開口部の断熱（窓及びドア）</t>
    <rPh sb="0" eb="2">
      <t>キゾン</t>
    </rPh>
    <rPh sb="2" eb="5">
      <t>カイコウブ</t>
    </rPh>
    <rPh sb="6" eb="8">
      <t>ダンネツ</t>
    </rPh>
    <rPh sb="9" eb="10">
      <t>マド</t>
    </rPh>
    <rPh sb="10" eb="11">
      <t>オヨ</t>
    </rPh>
    <phoneticPr fontId="3"/>
  </si>
  <si>
    <r>
      <t xml:space="preserve">番号
</t>
    </r>
    <r>
      <rPr>
        <sz val="8"/>
        <color theme="1"/>
        <rFont val="BIZ UDゴシック"/>
        <family val="3"/>
        <charset val="128"/>
      </rPr>
      <t>(図面と対応)</t>
    </r>
    <rPh sb="0" eb="2">
      <t>バンゴウ</t>
    </rPh>
    <rPh sb="4" eb="6">
      <t>ズメン</t>
    </rPh>
    <rPh sb="7" eb="9">
      <t>タイオウ</t>
    </rPh>
    <phoneticPr fontId="3"/>
  </si>
  <si>
    <t>工事種別</t>
    <rPh sb="0" eb="2">
      <t>コウジ</t>
    </rPh>
    <rPh sb="2" eb="4">
      <t>シュベツ</t>
    </rPh>
    <phoneticPr fontId="3"/>
  </si>
  <si>
    <t>規模</t>
    <rPh sb="0" eb="2">
      <t>キボ</t>
    </rPh>
    <phoneticPr fontId="3"/>
  </si>
  <si>
    <t>使用する製品</t>
    <rPh sb="0" eb="2">
      <t>シヨウ</t>
    </rPh>
    <rPh sb="4" eb="6">
      <t>セイヒン</t>
    </rPh>
    <phoneticPr fontId="3"/>
  </si>
  <si>
    <t>備考</t>
    <rPh sb="0" eb="2">
      <t>ビコウ</t>
    </rPh>
    <phoneticPr fontId="3"/>
  </si>
  <si>
    <t>高さ
（ｍ）</t>
    <rPh sb="0" eb="1">
      <t>タカ</t>
    </rPh>
    <phoneticPr fontId="3"/>
  </si>
  <si>
    <t>幅
（ｍ）</t>
    <rPh sb="0" eb="1">
      <t>ハバ</t>
    </rPh>
    <phoneticPr fontId="3"/>
  </si>
  <si>
    <r>
      <t>面積
（m</t>
    </r>
    <r>
      <rPr>
        <vertAlign val="superscript"/>
        <sz val="10"/>
        <color theme="1"/>
        <rFont val="BIZ UDゴシック"/>
        <family val="3"/>
        <charset val="128"/>
      </rPr>
      <t>2</t>
    </r>
    <r>
      <rPr>
        <sz val="10"/>
        <color theme="1"/>
        <rFont val="BIZ UDゴシック"/>
        <family val="3"/>
        <charset val="128"/>
      </rPr>
      <t>）</t>
    </r>
    <rPh sb="0" eb="2">
      <t>メンセキ</t>
    </rPh>
    <phoneticPr fontId="3"/>
  </si>
  <si>
    <t>メーカー名</t>
    <rPh sb="4" eb="5">
      <t>メイ</t>
    </rPh>
    <phoneticPr fontId="3"/>
  </si>
  <si>
    <t>製品名</t>
    <phoneticPr fontId="3"/>
  </si>
  <si>
    <t>製品型番</t>
    <rPh sb="0" eb="4">
      <t>セイヒンカタバン</t>
    </rPh>
    <phoneticPr fontId="3"/>
  </si>
  <si>
    <t>記入例</t>
    <rPh sb="0" eb="3">
      <t>キニュウレイ</t>
    </rPh>
    <phoneticPr fontId="3"/>
  </si>
  <si>
    <t>内窓設置</t>
  </si>
  <si>
    <t>●●●●</t>
    <phoneticPr fontId="3"/>
  </si>
  <si>
    <t>子育てエコホーム支援事業　「断熱等」の性能区分B</t>
    <rPh sb="0" eb="2">
      <t>コソダ</t>
    </rPh>
    <rPh sb="8" eb="12">
      <t>シエンジギョウ</t>
    </rPh>
    <rPh sb="14" eb="16">
      <t>ダンネツ</t>
    </rPh>
    <rPh sb="16" eb="17">
      <t>ナド</t>
    </rPh>
    <rPh sb="19" eb="23">
      <t>セイノウクブン</t>
    </rPh>
    <phoneticPr fontId="3"/>
  </si>
  <si>
    <t>※　製品のカタログ等を添付すること。建材登録されている製品の場合は、備考欄に登録内容を記載すること。</t>
    <rPh sb="2" eb="4">
      <t>セイヒン</t>
    </rPh>
    <rPh sb="9" eb="10">
      <t>トウ</t>
    </rPh>
    <rPh sb="11" eb="13">
      <t>テンプ</t>
    </rPh>
    <rPh sb="18" eb="22">
      <t>ケンザイトウロク</t>
    </rPh>
    <rPh sb="27" eb="29">
      <t>セイヒン</t>
    </rPh>
    <rPh sb="30" eb="32">
      <t>バアイ</t>
    </rPh>
    <rPh sb="34" eb="37">
      <t>ビコウラン</t>
    </rPh>
    <rPh sb="38" eb="42">
      <t>トウロクナイヨウ</t>
    </rPh>
    <rPh sb="43" eb="45">
      <t>キサイ</t>
    </rPh>
    <phoneticPr fontId="3"/>
  </si>
  <si>
    <t>※　行が不足する場合は、適宜挿入して下さい。以下同じ。</t>
    <rPh sb="2" eb="3">
      <t>ギョウ</t>
    </rPh>
    <rPh sb="4" eb="6">
      <t>フソク</t>
    </rPh>
    <rPh sb="8" eb="10">
      <t>バアイ</t>
    </rPh>
    <rPh sb="12" eb="14">
      <t>テキギ</t>
    </rPh>
    <rPh sb="14" eb="16">
      <t>ソウニュウ</t>
    </rPh>
    <rPh sb="18" eb="19">
      <t>クダ</t>
    </rPh>
    <phoneticPr fontId="3"/>
  </si>
  <si>
    <t>既存外壁、屋根、天井、床の断熱</t>
    <rPh sb="0" eb="4">
      <t>キゾンガイヘキ</t>
    </rPh>
    <rPh sb="5" eb="7">
      <t>ヤネ</t>
    </rPh>
    <rPh sb="8" eb="10">
      <t>テンジョウ</t>
    </rPh>
    <rPh sb="11" eb="12">
      <t>ユカ</t>
    </rPh>
    <rPh sb="13" eb="15">
      <t>ダンネツ</t>
    </rPh>
    <phoneticPr fontId="3"/>
  </si>
  <si>
    <t>断熱材の使用部位</t>
    <rPh sb="0" eb="3">
      <t>ダンネツザイ</t>
    </rPh>
    <rPh sb="4" eb="6">
      <t>シヨウ</t>
    </rPh>
    <rPh sb="6" eb="8">
      <t>ブイ</t>
    </rPh>
    <phoneticPr fontId="3"/>
  </si>
  <si>
    <r>
      <t xml:space="preserve">熱伝導率
</t>
    </r>
    <r>
      <rPr>
        <sz val="9"/>
        <color theme="1"/>
        <rFont val="BIZ UDゴシック"/>
        <family val="3"/>
        <charset val="128"/>
      </rPr>
      <t>(W/(m・K))</t>
    </r>
    <rPh sb="0" eb="1">
      <t>ネツ</t>
    </rPh>
    <rPh sb="1" eb="2">
      <t>デン</t>
    </rPh>
    <rPh sb="2" eb="3">
      <t>ドウ</t>
    </rPh>
    <rPh sb="3" eb="4">
      <t>リツ</t>
    </rPh>
    <phoneticPr fontId="3"/>
  </si>
  <si>
    <r>
      <t>熱抵抗
(m</t>
    </r>
    <r>
      <rPr>
        <vertAlign val="superscript"/>
        <sz val="10"/>
        <color theme="1"/>
        <rFont val="BIZ UDゴシック"/>
        <family val="3"/>
        <charset val="128"/>
      </rPr>
      <t>2</t>
    </r>
    <r>
      <rPr>
        <sz val="10"/>
        <color theme="1"/>
        <rFont val="BIZ UDゴシック"/>
        <family val="3"/>
        <charset val="128"/>
      </rPr>
      <t>・K/W)</t>
    </r>
    <rPh sb="0" eb="3">
      <t>ネツテイコウ</t>
    </rPh>
    <phoneticPr fontId="3"/>
  </si>
  <si>
    <t>厚み
（mm）</t>
    <rPh sb="0" eb="1">
      <t>アツ</t>
    </rPh>
    <phoneticPr fontId="3"/>
  </si>
  <si>
    <r>
      <t>使用量
（m</t>
    </r>
    <r>
      <rPr>
        <vertAlign val="superscript"/>
        <sz val="10"/>
        <color theme="1"/>
        <rFont val="BIZ UDゴシック"/>
        <family val="3"/>
        <charset val="128"/>
      </rPr>
      <t>3</t>
    </r>
    <r>
      <rPr>
        <sz val="10"/>
        <color theme="1"/>
        <rFont val="BIZ UDゴシック"/>
        <family val="3"/>
        <charset val="128"/>
      </rPr>
      <t>）</t>
    </r>
    <rPh sb="0" eb="3">
      <t>シヨウリョウ</t>
    </rPh>
    <phoneticPr fontId="3"/>
  </si>
  <si>
    <t>製品型番</t>
    <rPh sb="0" eb="2">
      <t>セイヒン</t>
    </rPh>
    <phoneticPr fontId="3"/>
  </si>
  <si>
    <t>外壁</t>
  </si>
  <si>
    <t>●●●●</t>
  </si>
  <si>
    <t>子育てエコホーム支援事業に登録</t>
    <rPh sb="0" eb="2">
      <t>コソダ</t>
    </rPh>
    <rPh sb="8" eb="12">
      <t>シエンジギョウ</t>
    </rPh>
    <rPh sb="13" eb="15">
      <t>トウロク</t>
    </rPh>
    <phoneticPr fontId="3"/>
  </si>
  <si>
    <t>設備機器</t>
    <rPh sb="0" eb="2">
      <t>セツビ</t>
    </rPh>
    <rPh sb="2" eb="4">
      <t>キキ</t>
    </rPh>
    <phoneticPr fontId="3"/>
  </si>
  <si>
    <t>設備種別</t>
    <rPh sb="0" eb="2">
      <t>セツビ</t>
    </rPh>
    <rPh sb="2" eb="4">
      <t>シュベツ</t>
    </rPh>
    <rPh sb="3" eb="4">
      <t>キシュ</t>
    </rPh>
    <phoneticPr fontId="3"/>
  </si>
  <si>
    <t>蓄電池</t>
  </si>
  <si>
    <t>定置用リチウムイオン蓄電池
一般社団法人環境共創イニシアチブに登録</t>
    <rPh sb="0" eb="3">
      <t>テイチヨウ</t>
    </rPh>
    <rPh sb="10" eb="13">
      <t>チクデンチ</t>
    </rPh>
    <rPh sb="14" eb="20">
      <t>イッパンシャダンホウジン</t>
    </rPh>
    <rPh sb="20" eb="22">
      <t>カンキョウ</t>
    </rPh>
    <rPh sb="22" eb="24">
      <t>キョウソウ</t>
    </rPh>
    <rPh sb="31" eb="33">
      <t>トウロク</t>
    </rPh>
    <phoneticPr fontId="3"/>
  </si>
  <si>
    <t>※　製品のカタログ等を添付すること。設備登録されている製品の場合は、備考欄に登録内容を記載すること。</t>
    <rPh sb="2" eb="4">
      <t>セイヒン</t>
    </rPh>
    <rPh sb="9" eb="10">
      <t>トウ</t>
    </rPh>
    <rPh sb="11" eb="13">
      <t>テンプ</t>
    </rPh>
    <rPh sb="18" eb="20">
      <t>セツビ</t>
    </rPh>
    <rPh sb="20" eb="22">
      <t>トウロク</t>
    </rPh>
    <rPh sb="27" eb="29">
      <t>セイヒン</t>
    </rPh>
    <rPh sb="30" eb="32">
      <t>バアイ</t>
    </rPh>
    <rPh sb="34" eb="37">
      <t>ビコウラン</t>
    </rPh>
    <rPh sb="38" eb="42">
      <t>トウロクナイヨウ</t>
    </rPh>
    <rPh sb="43" eb="45">
      <t>キサイ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</si>
</sst>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0.0"/>
  </numFmts>
  <fonts count="15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0"/>
      <color theme="1"/>
      <name val="BIZ UDゴシック"/>
      <family val="3"/>
      <charset val="128"/>
    </font>
    <font>
      <sz val="6"/>
      <name val="游ゴシック"/>
      <family val="3"/>
      <charset val="128"/>
      <scheme val="minor"/>
    </font>
    <font>
      <b/>
      <sz val="16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vertAlign val="superscript"/>
      <sz val="10"/>
      <color theme="1"/>
      <name val="BIZ UDゴシック"/>
      <family val="3"/>
      <charset val="128"/>
    </font>
    <font>
      <sz val="12"/>
      <color theme="1"/>
      <name val="BIZ UD明朝 Medium"/>
      <family val="1"/>
      <charset val="128"/>
    </font>
    <font>
      <sz val="11"/>
      <color theme="1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11"/>
      <color rgb="FFFF0000"/>
      <name val="游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6" fontId="1" fillId="0" borderId="0" applyFont="0" applyFill="0" applyBorder="0" applyAlignment="0" applyProtection="0">
      <alignment vertical="center"/>
    </xf>
  </cellStyleXfs>
  <cellXfs count="73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right" vertical="top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wrapText="1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/>
    <xf numFmtId="0" fontId="12" fillId="2" borderId="1" xfId="0" applyFont="1" applyFill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top" wrapText="1"/>
    </xf>
    <xf numFmtId="2" fontId="12" fillId="3" borderId="1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/>
    <xf numFmtId="6" fontId="2" fillId="0" borderId="0" xfId="1" applyFont="1" applyBorder="1" applyAlignment="1"/>
    <xf numFmtId="6" fontId="2" fillId="0" borderId="0" xfId="1" applyFont="1" applyBorder="1" applyAlignment="1">
      <alignment horizontal="center"/>
    </xf>
    <xf numFmtId="6" fontId="2" fillId="0" borderId="0" xfId="1" applyFont="1" applyBorder="1" applyAlignment="1">
      <alignment horizontal="center" wrapText="1"/>
    </xf>
    <xf numFmtId="6" fontId="2" fillId="0" borderId="0" xfId="1" applyFont="1" applyBorder="1" applyAlignment="1">
      <alignment wrapText="1"/>
    </xf>
    <xf numFmtId="6" fontId="2" fillId="0" borderId="0" xfId="1" applyFont="1" applyAlignment="1"/>
    <xf numFmtId="0" fontId="2" fillId="0" borderId="0" xfId="0" applyFont="1" applyAlignment="1">
      <alignment horizontal="left" vertical="top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0" fillId="0" borderId="6" xfId="0" applyBorder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2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C9478-8E4D-4B66-8BFD-7DC8F6D3B26F}">
  <sheetPr>
    <tabColor rgb="FFFFFF00"/>
    <pageSetUpPr fitToPage="1"/>
  </sheetPr>
  <dimension ref="A1:L27"/>
  <sheetViews>
    <sheetView tabSelected="1" view="pageBreakPreview" zoomScale="70" zoomScaleNormal="100" zoomScaleSheetLayoutView="70" workbookViewId="0">
      <selection activeCell="O15" sqref="O15"/>
    </sheetView>
  </sheetViews>
  <sheetFormatPr defaultColWidth="8.09765625" defaultRowHeight="12" x14ac:dyDescent="0.15"/>
  <cols>
    <col min="1" max="1" width="9.19921875" style="12" customWidth="1"/>
    <col min="2" max="2" width="8.09765625" style="12"/>
    <col min="3" max="3" width="8.09765625" style="12" customWidth="1"/>
    <col min="4" max="8" width="7.8984375" style="12" customWidth="1"/>
    <col min="9" max="11" width="17.296875" style="23" customWidth="1"/>
    <col min="12" max="12" width="28.09765625" style="12" customWidth="1"/>
    <col min="13" max="16384" width="8.09765625" style="12"/>
  </cols>
  <sheetData>
    <row r="1" spans="1:12" s="1" customFormat="1" x14ac:dyDescent="0.45">
      <c r="I1" s="2"/>
      <c r="J1" s="2"/>
      <c r="K1" s="2"/>
      <c r="L1" s="3" t="s">
        <v>0</v>
      </c>
    </row>
    <row r="2" spans="1:12" s="5" customFormat="1" ht="18.600000000000001" x14ac:dyDescent="0.2">
      <c r="A2" s="4" t="s">
        <v>1</v>
      </c>
      <c r="C2" s="6" t="s">
        <v>2</v>
      </c>
      <c r="I2" s="7"/>
      <c r="J2" s="7"/>
      <c r="K2" s="7"/>
    </row>
    <row r="4" spans="1:12" s="9" customFormat="1" ht="13.8" x14ac:dyDescent="0.45">
      <c r="A4" s="8" t="s">
        <v>3</v>
      </c>
      <c r="I4" s="10"/>
      <c r="J4" s="10"/>
      <c r="K4" s="10"/>
    </row>
    <row r="5" spans="1:12" ht="18" customHeight="1" x14ac:dyDescent="0.15">
      <c r="A5" s="52" t="s">
        <v>4</v>
      </c>
      <c r="B5" s="52" t="s">
        <v>5</v>
      </c>
      <c r="C5" s="52" t="s">
        <v>6</v>
      </c>
      <c r="D5" s="52"/>
      <c r="E5" s="52"/>
      <c r="F5" s="43" t="s">
        <v>7</v>
      </c>
      <c r="G5" s="44"/>
      <c r="H5" s="44"/>
      <c r="I5" s="44"/>
      <c r="J5" s="44"/>
      <c r="K5" s="64"/>
      <c r="L5" s="50" t="s">
        <v>8</v>
      </c>
    </row>
    <row r="6" spans="1:12" ht="24.75" customHeight="1" x14ac:dyDescent="0.15">
      <c r="A6" s="52"/>
      <c r="B6" s="52"/>
      <c r="C6" s="11" t="s">
        <v>9</v>
      </c>
      <c r="D6" s="11" t="s">
        <v>10</v>
      </c>
      <c r="E6" s="11" t="s">
        <v>11</v>
      </c>
      <c r="F6" s="43" t="s">
        <v>12</v>
      </c>
      <c r="G6" s="44"/>
      <c r="H6" s="72"/>
      <c r="I6" s="43" t="s">
        <v>13</v>
      </c>
      <c r="J6" s="67"/>
      <c r="K6" s="11" t="s">
        <v>14</v>
      </c>
      <c r="L6" s="65"/>
    </row>
    <row r="7" spans="1:12" ht="27" customHeight="1" x14ac:dyDescent="0.15">
      <c r="A7" s="13" t="s">
        <v>15</v>
      </c>
      <c r="B7" s="13" t="s">
        <v>16</v>
      </c>
      <c r="C7" s="13">
        <v>2.2000000000000002</v>
      </c>
      <c r="D7" s="13">
        <v>1.8</v>
      </c>
      <c r="E7" s="14">
        <f>IF(C7="","",C7*D7)</f>
        <v>3.9600000000000004</v>
      </c>
      <c r="F7" s="48" t="s">
        <v>17</v>
      </c>
      <c r="G7" s="49"/>
      <c r="H7" s="70"/>
      <c r="I7" s="48" t="s">
        <v>17</v>
      </c>
      <c r="J7" s="70"/>
      <c r="K7" s="15" t="s">
        <v>17</v>
      </c>
      <c r="L7" s="16" t="s">
        <v>18</v>
      </c>
    </row>
    <row r="8" spans="1:12" ht="27" customHeight="1" x14ac:dyDescent="0.15">
      <c r="A8" s="17"/>
      <c r="B8" s="17"/>
      <c r="C8" s="17"/>
      <c r="D8" s="17"/>
      <c r="E8" s="18" t="str">
        <f t="shared" ref="E8:E9" si="0">IF(C8="","",C8*D8)</f>
        <v/>
      </c>
      <c r="F8" s="41"/>
      <c r="G8" s="42"/>
      <c r="H8" s="71"/>
      <c r="I8" s="41"/>
      <c r="J8" s="71"/>
      <c r="K8" s="19"/>
      <c r="L8" s="20"/>
    </row>
    <row r="9" spans="1:12" ht="27" customHeight="1" x14ac:dyDescent="0.15">
      <c r="A9" s="17"/>
      <c r="B9" s="17"/>
      <c r="C9" s="17"/>
      <c r="D9" s="17"/>
      <c r="E9" s="18" t="str">
        <f t="shared" si="0"/>
        <v/>
      </c>
      <c r="F9" s="41"/>
      <c r="G9" s="42"/>
      <c r="H9" s="71"/>
      <c r="I9" s="41"/>
      <c r="J9" s="71"/>
      <c r="K9" s="19"/>
      <c r="L9" s="20"/>
    </row>
    <row r="10" spans="1:12" x14ac:dyDescent="0.15">
      <c r="A10" s="12" t="s">
        <v>19</v>
      </c>
      <c r="F10" s="21"/>
      <c r="G10" s="21"/>
      <c r="H10" s="21"/>
      <c r="I10" s="22"/>
      <c r="J10" s="22"/>
    </row>
    <row r="11" spans="1:12" x14ac:dyDescent="0.15">
      <c r="A11" s="12" t="s">
        <v>20</v>
      </c>
    </row>
    <row r="12" spans="1:12" ht="7.2" customHeight="1" x14ac:dyDescent="0.15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"/>
    </row>
    <row r="13" spans="1:12" s="9" customFormat="1" ht="13.8" x14ac:dyDescent="0.45">
      <c r="A13" s="8" t="s">
        <v>21</v>
      </c>
      <c r="I13" s="10"/>
      <c r="J13" s="10"/>
      <c r="K13" s="10"/>
    </row>
    <row r="14" spans="1:12" ht="18" customHeight="1" x14ac:dyDescent="0.45">
      <c r="A14" s="52" t="s">
        <v>4</v>
      </c>
      <c r="B14" s="52" t="s">
        <v>22</v>
      </c>
      <c r="C14" s="43" t="s">
        <v>6</v>
      </c>
      <c r="D14" s="44"/>
      <c r="E14" s="64"/>
      <c r="F14" s="68" t="s">
        <v>23</v>
      </c>
      <c r="G14" s="68" t="s">
        <v>24</v>
      </c>
      <c r="H14" s="52" t="s">
        <v>7</v>
      </c>
      <c r="I14" s="53"/>
      <c r="J14" s="53"/>
      <c r="K14" s="53"/>
      <c r="L14" s="50" t="s">
        <v>8</v>
      </c>
    </row>
    <row r="15" spans="1:12" ht="25.8" x14ac:dyDescent="0.45">
      <c r="A15" s="52"/>
      <c r="B15" s="52"/>
      <c r="C15" s="11" t="s">
        <v>11</v>
      </c>
      <c r="D15" s="11" t="s">
        <v>25</v>
      </c>
      <c r="E15" s="11" t="s">
        <v>26</v>
      </c>
      <c r="F15" s="69"/>
      <c r="G15" s="69"/>
      <c r="H15" s="52" t="s">
        <v>12</v>
      </c>
      <c r="I15" s="53"/>
      <c r="J15" s="11" t="s">
        <v>13</v>
      </c>
      <c r="K15" s="11" t="s">
        <v>27</v>
      </c>
      <c r="L15" s="51"/>
    </row>
    <row r="16" spans="1:12" ht="27" customHeight="1" x14ac:dyDescent="0.15">
      <c r="A16" s="13" t="s">
        <v>15</v>
      </c>
      <c r="B16" s="13" t="s">
        <v>28</v>
      </c>
      <c r="C16" s="13">
        <v>30</v>
      </c>
      <c r="D16" s="13">
        <v>120</v>
      </c>
      <c r="E16" s="25">
        <f>IF(C16="","",C16*D16/1000)</f>
        <v>3.6</v>
      </c>
      <c r="F16" s="26">
        <v>0.05</v>
      </c>
      <c r="G16" s="27">
        <f>IF(F16="","",(D16/1000)/F16)</f>
        <v>2.4</v>
      </c>
      <c r="H16" s="54" t="s">
        <v>17</v>
      </c>
      <c r="I16" s="55"/>
      <c r="J16" s="15" t="s">
        <v>29</v>
      </c>
      <c r="K16" s="16" t="s">
        <v>29</v>
      </c>
      <c r="L16" s="16" t="s">
        <v>30</v>
      </c>
    </row>
    <row r="17" spans="1:12" ht="27" customHeight="1" x14ac:dyDescent="0.15">
      <c r="A17" s="17"/>
      <c r="B17" s="17"/>
      <c r="C17" s="17"/>
      <c r="D17" s="17"/>
      <c r="E17" s="28" t="str">
        <f t="shared" ref="E17:E18" si="1">IF(C17="","",C17*D17/1000)</f>
        <v/>
      </c>
      <c r="F17" s="29"/>
      <c r="G17" s="30" t="str">
        <f t="shared" ref="G17:G18" si="2">IF(F17="","",(D17/1000)/F17)</f>
        <v/>
      </c>
      <c r="H17" s="56"/>
      <c r="I17" s="57"/>
      <c r="J17" s="19"/>
      <c r="K17" s="20"/>
      <c r="L17" s="31"/>
    </row>
    <row r="18" spans="1:12" ht="27" customHeight="1" x14ac:dyDescent="0.15">
      <c r="A18" s="17"/>
      <c r="B18" s="17"/>
      <c r="C18" s="17"/>
      <c r="D18" s="17"/>
      <c r="E18" s="28" t="str">
        <f t="shared" si="1"/>
        <v/>
      </c>
      <c r="F18" s="29"/>
      <c r="G18" s="30" t="str">
        <f t="shared" si="2"/>
        <v/>
      </c>
      <c r="H18" s="56"/>
      <c r="I18" s="57"/>
      <c r="J18" s="19"/>
      <c r="K18" s="20"/>
      <c r="L18" s="31"/>
    </row>
    <row r="19" spans="1:12" s="36" customFormat="1" x14ac:dyDescent="0.15">
      <c r="A19" s="12" t="s">
        <v>19</v>
      </c>
      <c r="B19" s="32"/>
      <c r="C19" s="32"/>
      <c r="D19" s="32"/>
      <c r="E19" s="32"/>
      <c r="F19" s="32"/>
      <c r="G19" s="32"/>
      <c r="H19" s="33"/>
      <c r="I19" s="34"/>
      <c r="J19" s="34"/>
      <c r="K19" s="35"/>
      <c r="L19" s="32"/>
    </row>
    <row r="20" spans="1:12" ht="9.6" customHeight="1" x14ac:dyDescent="0.15"/>
    <row r="21" spans="1:12" s="9" customFormat="1" ht="13.8" x14ac:dyDescent="0.45">
      <c r="A21" s="8" t="s">
        <v>31</v>
      </c>
      <c r="I21" s="10"/>
      <c r="J21" s="10"/>
      <c r="K21" s="10"/>
    </row>
    <row r="22" spans="1:12" ht="18" customHeight="1" x14ac:dyDescent="0.15">
      <c r="A22" s="52" t="s">
        <v>4</v>
      </c>
      <c r="B22" s="58" t="s">
        <v>32</v>
      </c>
      <c r="C22" s="59"/>
      <c r="D22" s="60"/>
      <c r="E22" s="43" t="s">
        <v>7</v>
      </c>
      <c r="F22" s="44"/>
      <c r="G22" s="44"/>
      <c r="H22" s="44"/>
      <c r="I22" s="44"/>
      <c r="J22" s="44"/>
      <c r="K22" s="64"/>
      <c r="L22" s="50" t="s">
        <v>8</v>
      </c>
    </row>
    <row r="23" spans="1:12" ht="49.5" customHeight="1" x14ac:dyDescent="0.15">
      <c r="A23" s="52"/>
      <c r="B23" s="61"/>
      <c r="C23" s="62"/>
      <c r="D23" s="63"/>
      <c r="E23" s="43" t="s">
        <v>12</v>
      </c>
      <c r="F23" s="66"/>
      <c r="G23" s="66"/>
      <c r="H23" s="67"/>
      <c r="I23" s="43" t="s">
        <v>13</v>
      </c>
      <c r="J23" s="44"/>
      <c r="K23" s="11" t="s">
        <v>27</v>
      </c>
      <c r="L23" s="65"/>
    </row>
    <row r="24" spans="1:12" ht="41.4" customHeight="1" x14ac:dyDescent="0.15">
      <c r="A24" s="17" t="s">
        <v>15</v>
      </c>
      <c r="B24" s="45" t="s">
        <v>33</v>
      </c>
      <c r="C24" s="46"/>
      <c r="D24" s="47"/>
      <c r="E24" s="45" t="s">
        <v>17</v>
      </c>
      <c r="F24" s="46"/>
      <c r="G24" s="46"/>
      <c r="H24" s="47"/>
      <c r="I24" s="48" t="s">
        <v>17</v>
      </c>
      <c r="J24" s="49"/>
      <c r="K24" s="15" t="s">
        <v>17</v>
      </c>
      <c r="L24" s="16" t="s">
        <v>34</v>
      </c>
    </row>
    <row r="25" spans="1:12" ht="27" customHeight="1" x14ac:dyDescent="0.15">
      <c r="A25" s="17"/>
      <c r="B25" s="38"/>
      <c r="C25" s="39"/>
      <c r="D25" s="40"/>
      <c r="E25" s="38"/>
      <c r="F25" s="39"/>
      <c r="G25" s="39"/>
      <c r="H25" s="40"/>
      <c r="I25" s="41"/>
      <c r="J25" s="42"/>
      <c r="K25" s="19"/>
      <c r="L25" s="20"/>
    </row>
    <row r="26" spans="1:12" ht="27" customHeight="1" x14ac:dyDescent="0.15">
      <c r="A26" s="17"/>
      <c r="B26" s="38"/>
      <c r="C26" s="39"/>
      <c r="D26" s="40"/>
      <c r="E26" s="38"/>
      <c r="F26" s="39"/>
      <c r="G26" s="39"/>
      <c r="H26" s="40"/>
      <c r="I26" s="41"/>
      <c r="J26" s="42"/>
      <c r="K26" s="19"/>
      <c r="L26" s="20"/>
    </row>
    <row r="27" spans="1:12" x14ac:dyDescent="0.15">
      <c r="A27" s="12" t="s">
        <v>35</v>
      </c>
      <c r="B27" s="37"/>
      <c r="C27" s="37"/>
      <c r="D27" s="37"/>
      <c r="E27" s="37"/>
      <c r="F27" s="37"/>
      <c r="G27" s="37"/>
      <c r="H27" s="37"/>
      <c r="I27" s="24"/>
      <c r="J27" s="24"/>
      <c r="K27" s="24"/>
      <c r="L27" s="1"/>
    </row>
  </sheetData>
  <mergeCells count="39">
    <mergeCell ref="A5:A6"/>
    <mergeCell ref="B5:B6"/>
    <mergeCell ref="C5:E5"/>
    <mergeCell ref="F5:K5"/>
    <mergeCell ref="L5:L6"/>
    <mergeCell ref="F6:H6"/>
    <mergeCell ref="I6:J6"/>
    <mergeCell ref="F7:H7"/>
    <mergeCell ref="I7:J7"/>
    <mergeCell ref="F8:H8"/>
    <mergeCell ref="I8:J8"/>
    <mergeCell ref="F9:H9"/>
    <mergeCell ref="I9:J9"/>
    <mergeCell ref="A14:A15"/>
    <mergeCell ref="B14:B15"/>
    <mergeCell ref="C14:E14"/>
    <mergeCell ref="F14:F15"/>
    <mergeCell ref="G14:G15"/>
    <mergeCell ref="A22:A23"/>
    <mergeCell ref="B22:D23"/>
    <mergeCell ref="E22:K22"/>
    <mergeCell ref="L22:L23"/>
    <mergeCell ref="E23:H23"/>
    <mergeCell ref="L14:L15"/>
    <mergeCell ref="H15:I15"/>
    <mergeCell ref="H16:I16"/>
    <mergeCell ref="H17:I17"/>
    <mergeCell ref="H18:I18"/>
    <mergeCell ref="H14:K14"/>
    <mergeCell ref="B26:D26"/>
    <mergeCell ref="E26:H26"/>
    <mergeCell ref="I26:J26"/>
    <mergeCell ref="I23:J23"/>
    <mergeCell ref="B24:D24"/>
    <mergeCell ref="E24:H24"/>
    <mergeCell ref="I24:J24"/>
    <mergeCell ref="B25:D25"/>
    <mergeCell ref="E25:H25"/>
    <mergeCell ref="I25:J25"/>
  </mergeCells>
  <phoneticPr fontId="3"/>
  <dataValidations count="4">
    <dataValidation type="list" allowBlank="1" showInputMessage="1" showErrorMessage="1" sqref="B24:D26" xr:uid="{5DF44B81-AB06-4F34-BA52-6CF34F979A58}">
      <formula1>"太陽熱利用システム,高断熱浴槽,高効率給湯器,節湯水栓,蓄電池,燃料電池,コージェネレーション設備,LED"</formula1>
    </dataValidation>
    <dataValidation type="list" allowBlank="1" showInputMessage="1" showErrorMessage="1" sqref="B16:B19" xr:uid="{D5852DB4-0FC9-488B-A385-3FF16FA92260}">
      <formula1>"外壁,屋根・天井,床"</formula1>
    </dataValidation>
    <dataValidation type="list" allowBlank="1" showInputMessage="1" showErrorMessage="1" sqref="B10" xr:uid="{D092FF9B-2588-4518-BB52-E865E447BA34}">
      <formula1>"外窓交換,内窓設置,ガラス交換"</formula1>
    </dataValidation>
    <dataValidation type="list" allowBlank="1" showInputMessage="1" showErrorMessage="1" sqref="B7:B9" xr:uid="{E48002E7-FB1C-414B-89E9-766E00F403E1}">
      <formula1>"ガラス交換,内窓設置,外窓交換,ドア交換"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参考1 仕様確認書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TBl1252</dc:creator>
  <cp:lastModifiedBy>TBl1252</cp:lastModifiedBy>
  <dcterms:created xsi:type="dcterms:W3CDTF">2025-05-22T02:56:27Z</dcterms:created>
  <dcterms:modified xsi:type="dcterms:W3CDTF">2025-05-29T01:56:12Z</dcterms:modified>
</cp:coreProperties>
</file>