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35699483-11DC-405A-9D1B-2193458E2A2E}" xr6:coauthVersionLast="47" xr6:coauthVersionMax="47" xr10:uidLastSave="{00000000-0000-0000-0000-000000000000}"/>
  <bookViews>
    <workbookView xWindow="-108" yWindow="-108" windowWidth="23256" windowHeight="12456" tabRatio="760" activeTab="5" xr2:uid="{00000000-000D-0000-FFFF-FFFF00000000}"/>
  </bookViews>
  <sheets>
    <sheet name="様式１ " sheetId="14" r:id="rId1"/>
    <sheet name="別紙1 確認書" sheetId="15" r:id="rId2"/>
    <sheet name="判定" sheetId="9" state="hidden" r:id="rId3"/>
    <sheet name="別紙２" sheetId="12" r:id="rId4"/>
    <sheet name="別紙３" sheetId="13" r:id="rId5"/>
    <sheet name="別紙４（写真）" sheetId="16" r:id="rId6"/>
  </sheets>
  <definedNames>
    <definedName name="_Hlk160111584" localSheetId="1">'別紙1 確認書'!#REF!</definedName>
    <definedName name="_xlnm.Print_Area" localSheetId="1">'別紙1 確認書'!$A$1:$W$46</definedName>
    <definedName name="_xlnm.Print_Area" localSheetId="3">別紙２!$A$1:$N$45</definedName>
    <definedName name="_xlnm.Print_Area" localSheetId="4">別紙３!$A$1:$N$46</definedName>
    <definedName name="_xlnm.Print_Area" localSheetId="0">'様式１ '!$A$1:$W$62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2" l="1"/>
  <c r="O32" i="12"/>
  <c r="O33" i="12"/>
  <c r="O34" i="12"/>
  <c r="O31" i="13"/>
  <c r="O32" i="13"/>
  <c r="O33" i="13"/>
  <c r="O34" i="13"/>
  <c r="K27" i="13" l="1"/>
  <c r="K26" i="13"/>
  <c r="K27" i="12"/>
  <c r="K26" i="12"/>
  <c r="I32" i="13"/>
  <c r="K31" i="13"/>
  <c r="K31" i="12"/>
  <c r="I32" i="12"/>
  <c r="K23" i="12"/>
  <c r="O23" i="12" s="1"/>
  <c r="K29" i="13" l="1"/>
  <c r="O29" i="13" s="1"/>
  <c r="K25" i="13"/>
  <c r="O25" i="13" s="1"/>
  <c r="K28" i="13"/>
  <c r="O28" i="13" s="1"/>
  <c r="K25" i="12"/>
  <c r="O25" i="12" s="1"/>
  <c r="K28" i="12"/>
  <c r="O28" i="12" s="1"/>
  <c r="K30" i="13" l="1"/>
  <c r="K23" i="13"/>
  <c r="O23" i="13" s="1"/>
  <c r="K22" i="13"/>
  <c r="O22" i="13" s="1"/>
  <c r="K21" i="13"/>
  <c r="O21" i="13" s="1"/>
  <c r="K20" i="13"/>
  <c r="O20" i="13" s="1"/>
  <c r="K19" i="13"/>
  <c r="O19" i="13" s="1"/>
  <c r="K18" i="13"/>
  <c r="O18" i="13" s="1"/>
  <c r="K17" i="13"/>
  <c r="O17" i="13" s="1"/>
  <c r="K16" i="13"/>
  <c r="O16" i="13" s="1"/>
  <c r="K15" i="13"/>
  <c r="O15" i="13" s="1"/>
  <c r="K14" i="13"/>
  <c r="O14" i="13" s="1"/>
  <c r="K13" i="13"/>
  <c r="O13" i="13" s="1"/>
  <c r="K12" i="13"/>
  <c r="O12" i="13" s="1"/>
  <c r="K11" i="13"/>
  <c r="O11" i="13" s="1"/>
  <c r="K10" i="13"/>
  <c r="O10" i="13" s="1"/>
  <c r="K9" i="13"/>
  <c r="O9" i="13" s="1"/>
  <c r="K8" i="13"/>
  <c r="O8" i="13" s="1"/>
  <c r="K7" i="13"/>
  <c r="O7" i="13" s="1"/>
  <c r="K30" i="12"/>
  <c r="O30" i="12" s="1"/>
  <c r="K29" i="12"/>
  <c r="O29" i="12" s="1"/>
  <c r="O35" i="12" s="1"/>
  <c r="M35" i="12" s="1"/>
  <c r="K22" i="12"/>
  <c r="O22" i="12" s="1"/>
  <c r="K21" i="12"/>
  <c r="O21" i="12" s="1"/>
  <c r="K20" i="12"/>
  <c r="O20" i="12" s="1"/>
  <c r="K19" i="12"/>
  <c r="O19" i="12" s="1"/>
  <c r="K18" i="12"/>
  <c r="O18" i="12" s="1"/>
  <c r="K17" i="12"/>
  <c r="O17" i="12" s="1"/>
  <c r="K16" i="12"/>
  <c r="O16" i="12" s="1"/>
  <c r="K15" i="12"/>
  <c r="O15" i="12" s="1"/>
  <c r="K14" i="12"/>
  <c r="O14" i="12" s="1"/>
  <c r="K13" i="12"/>
  <c r="O13" i="12" s="1"/>
  <c r="K12" i="12"/>
  <c r="O12" i="12" s="1"/>
  <c r="K11" i="12"/>
  <c r="O11" i="12" s="1"/>
  <c r="K10" i="12"/>
  <c r="O10" i="12" s="1"/>
  <c r="K9" i="12"/>
  <c r="O9" i="12" s="1"/>
  <c r="K8" i="12"/>
  <c r="O8" i="12" s="1"/>
  <c r="K7" i="12"/>
  <c r="O7" i="12" s="1"/>
  <c r="O24" i="12" l="1"/>
  <c r="O24" i="13"/>
  <c r="M24" i="13" s="1"/>
  <c r="O30" i="13"/>
  <c r="O35" i="13" s="1"/>
  <c r="M35" i="13" s="1"/>
  <c r="M24" i="12"/>
  <c r="M36" i="12" s="1"/>
  <c r="M36" i="13" l="1"/>
  <c r="M42" i="13" s="1"/>
  <c r="M41" i="12"/>
  <c r="M42" i="12" s="1"/>
  <c r="M44" i="12" l="1"/>
  <c r="M43" i="13"/>
  <c r="M45" i="13" s="1"/>
</calcChain>
</file>

<file path=xl/sharedStrings.xml><?xml version="1.0" encoding="utf-8"?>
<sst xmlns="http://schemas.openxmlformats.org/spreadsheetml/2006/main" count="571" uniqueCount="224">
  <si>
    <t>申請者</t>
    <rPh sb="0" eb="3">
      <t>シンセイシャ</t>
    </rPh>
    <phoneticPr fontId="2"/>
  </si>
  <si>
    <t>所在地</t>
    <rPh sb="0" eb="3">
      <t>ショザイチ</t>
    </rPh>
    <phoneticPr fontId="2"/>
  </si>
  <si>
    <t>建築時期</t>
    <rPh sb="0" eb="2">
      <t>ケンチク</t>
    </rPh>
    <rPh sb="2" eb="4">
      <t>ジキ</t>
    </rPh>
    <phoneticPr fontId="2"/>
  </si>
  <si>
    <t>構造</t>
    <rPh sb="0" eb="2">
      <t>コウゾウ</t>
    </rPh>
    <phoneticPr fontId="2"/>
  </si>
  <si>
    <t>階数</t>
    <rPh sb="0" eb="2">
      <t>カイスウ</t>
    </rPh>
    <phoneticPr fontId="2"/>
  </si>
  <si>
    <t>㎡</t>
    <phoneticPr fontId="2"/>
  </si>
  <si>
    <t>〒</t>
    <phoneticPr fontId="2"/>
  </si>
  <si>
    <t>電話番号</t>
    <rPh sb="0" eb="2">
      <t>デンワ</t>
    </rPh>
    <rPh sb="2" eb="4">
      <t>バンゴウ</t>
    </rPh>
    <phoneticPr fontId="2"/>
  </si>
  <si>
    <t>メールアドレス</t>
    <phoneticPr fontId="2"/>
  </si>
  <si>
    <t>住所</t>
    <rPh sb="0" eb="2">
      <t>ジュウショ</t>
    </rPh>
    <phoneticPr fontId="2"/>
  </si>
  <si>
    <t>本申請書の記載内容に虚偽はありません。</t>
    <rPh sb="0" eb="1">
      <t>ホン</t>
    </rPh>
    <rPh sb="1" eb="4">
      <t>シンセイショ</t>
    </rPh>
    <rPh sb="5" eb="7">
      <t>キサイ</t>
    </rPh>
    <rPh sb="7" eb="9">
      <t>ナイヨウ</t>
    </rPh>
    <rPh sb="10" eb="12">
      <t>キョギ</t>
    </rPh>
    <phoneticPr fontId="2"/>
  </si>
  <si>
    <t>年</t>
    <rPh sb="0" eb="1">
      <t>ネン</t>
    </rPh>
    <phoneticPr fontId="2"/>
  </si>
  <si>
    <t>コージェネレーション設備の設置</t>
    <rPh sb="10" eb="12">
      <t>セツビ</t>
    </rPh>
    <rPh sb="13" eb="15">
      <t>セッチ</t>
    </rPh>
    <phoneticPr fontId="2"/>
  </si>
  <si>
    <t>蓄電池の設置</t>
    <rPh sb="0" eb="3">
      <t>チクデンチ</t>
    </rPh>
    <rPh sb="4" eb="6">
      <t>セッチ</t>
    </rPh>
    <phoneticPr fontId="2"/>
  </si>
  <si>
    <t>LED照明の設置</t>
    <rPh sb="3" eb="5">
      <t>ショウメイ</t>
    </rPh>
    <rPh sb="6" eb="8">
      <t>セッチ</t>
    </rPh>
    <phoneticPr fontId="2"/>
  </si>
  <si>
    <t>大</t>
    <rPh sb="0" eb="1">
      <t>ダイ</t>
    </rPh>
    <phoneticPr fontId="2"/>
  </si>
  <si>
    <t>中</t>
    <rPh sb="0" eb="1">
      <t>チュウ</t>
    </rPh>
    <phoneticPr fontId="2"/>
  </si>
  <si>
    <t>小</t>
    <rPh sb="0" eb="1">
      <t>ショウ</t>
    </rPh>
    <phoneticPr fontId="2"/>
  </si>
  <si>
    <t>円</t>
    <rPh sb="0" eb="1">
      <t>エン</t>
    </rPh>
    <phoneticPr fontId="2"/>
  </si>
  <si>
    <t>台</t>
    <rPh sb="0" eb="1">
      <t>ダイ</t>
    </rPh>
    <phoneticPr fontId="2"/>
  </si>
  <si>
    <t>式</t>
    <rPh sb="0" eb="1">
      <t>シキ</t>
    </rPh>
    <phoneticPr fontId="2"/>
  </si>
  <si>
    <t>日</t>
    <rPh sb="0" eb="1">
      <t>ヒ</t>
    </rPh>
    <phoneticPr fontId="2"/>
  </si>
  <si>
    <t>月</t>
    <rPh sb="0" eb="1">
      <t>ガツ</t>
    </rPh>
    <phoneticPr fontId="2"/>
  </si>
  <si>
    <t>地域区分</t>
    <rPh sb="0" eb="4">
      <t>チイキクブン</t>
    </rPh>
    <phoneticPr fontId="2"/>
  </si>
  <si>
    <t>省エネレベル</t>
    <rPh sb="0" eb="1">
      <t>ショウ</t>
    </rPh>
    <phoneticPr fontId="2"/>
  </si>
  <si>
    <t>省エネ基準</t>
    <rPh sb="0" eb="1">
      <t>ショウ</t>
    </rPh>
    <rPh sb="3" eb="5">
      <t>キジュン</t>
    </rPh>
    <phoneticPr fontId="2"/>
  </si>
  <si>
    <t>ZEH水準</t>
    <rPh sb="3" eb="5">
      <t>スイジュン</t>
    </rPh>
    <phoneticPr fontId="2"/>
  </si>
  <si>
    <t>事業を実施する住宅は、現にZEH水準を満たしていません。</t>
    <rPh sb="0" eb="2">
      <t>ジギョウ</t>
    </rPh>
    <rPh sb="3" eb="5">
      <t>ジッシ</t>
    </rPh>
    <rPh sb="7" eb="9">
      <t>ジュウタク</t>
    </rPh>
    <rPh sb="11" eb="12">
      <t>ゲン</t>
    </rPh>
    <rPh sb="16" eb="18">
      <t>スイジュン</t>
    </rPh>
    <rPh sb="19" eb="20">
      <t>ミ</t>
    </rPh>
    <phoneticPr fontId="2"/>
  </si>
  <si>
    <t>対象建物</t>
    <rPh sb="0" eb="2">
      <t>タイショウ</t>
    </rPh>
    <rPh sb="2" eb="4">
      <t>タテモノ</t>
    </rPh>
    <phoneticPr fontId="2"/>
  </si>
  <si>
    <t>補助率</t>
    <rPh sb="0" eb="3">
      <t>ホジョリツ</t>
    </rPh>
    <phoneticPr fontId="2"/>
  </si>
  <si>
    <t xml:space="preserve"> 補助対象工事</t>
    <phoneticPr fontId="6"/>
  </si>
  <si>
    <t>数量</t>
  </si>
  <si>
    <t>モデル工事費（単価）</t>
    <rPh sb="3" eb="6">
      <t>コウジヒ</t>
    </rPh>
    <rPh sb="7" eb="9">
      <t>タンカ</t>
    </rPh>
    <phoneticPr fontId="2"/>
  </si>
  <si>
    <t>モデル工事による工事費（小計）</t>
    <rPh sb="3" eb="5">
      <t>コウジ</t>
    </rPh>
    <rPh sb="8" eb="10">
      <t>コウジ</t>
    </rPh>
    <rPh sb="10" eb="11">
      <t>ヒ</t>
    </rPh>
    <rPh sb="12" eb="14">
      <t>ショウケイ</t>
    </rPh>
    <phoneticPr fontId="6"/>
  </si>
  <si>
    <t>実際の工事費</t>
    <rPh sb="0" eb="2">
      <t>ジッサイ</t>
    </rPh>
    <rPh sb="3" eb="5">
      <t>コウジ</t>
    </rPh>
    <rPh sb="5" eb="6">
      <t>ヒ</t>
    </rPh>
    <phoneticPr fontId="6"/>
  </si>
  <si>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6"/>
  </si>
  <si>
    <t>既存開口部の断熱改修</t>
    <phoneticPr fontId="6"/>
  </si>
  <si>
    <t>窓</t>
  </si>
  <si>
    <t>ガラス
交換</t>
    <phoneticPr fontId="6"/>
  </si>
  <si>
    <t>枚</t>
  </si>
  <si>
    <t>円／枚</t>
    <rPh sb="0" eb="1">
      <t>エン</t>
    </rPh>
    <rPh sb="2" eb="3">
      <t>マイ</t>
    </rPh>
    <phoneticPr fontId="6"/>
  </si>
  <si>
    <t>円</t>
    <phoneticPr fontId="6"/>
  </si>
  <si>
    <t>内窓設置</t>
    <phoneticPr fontId="6"/>
  </si>
  <si>
    <t>箇所</t>
  </si>
  <si>
    <t>円／箇所</t>
    <rPh sb="0" eb="1">
      <t>エン</t>
    </rPh>
    <rPh sb="2" eb="4">
      <t>カショ</t>
    </rPh>
    <phoneticPr fontId="6"/>
  </si>
  <si>
    <t>外窓交換</t>
    <phoneticPr fontId="6"/>
  </si>
  <si>
    <t>ドア</t>
  </si>
  <si>
    <t>外壁</t>
    <rPh sb="0" eb="2">
      <t>ガイヘキ</t>
    </rPh>
    <phoneticPr fontId="6"/>
  </si>
  <si>
    <t>A-C</t>
    <phoneticPr fontId="6"/>
  </si>
  <si>
    <t>㎥</t>
    <phoneticPr fontId="6"/>
  </si>
  <si>
    <t xml:space="preserve">円／㎥  </t>
    <phoneticPr fontId="6"/>
  </si>
  <si>
    <t>D-F</t>
    <phoneticPr fontId="6"/>
  </si>
  <si>
    <t>屋根・
天井</t>
    <rPh sb="0" eb="2">
      <t>ヤネ</t>
    </rPh>
    <rPh sb="4" eb="6">
      <t>テンジョウ</t>
    </rPh>
    <phoneticPr fontId="6"/>
  </si>
  <si>
    <t>床</t>
    <rPh sb="0" eb="1">
      <t>ユカ</t>
    </rPh>
    <phoneticPr fontId="6"/>
  </si>
  <si>
    <t>Ｂ　設備の効率化に係る工事</t>
    <rPh sb="2" eb="4">
      <t>セツビ</t>
    </rPh>
    <rPh sb="5" eb="8">
      <t>コウリツカ</t>
    </rPh>
    <rPh sb="9" eb="10">
      <t>カカ</t>
    </rPh>
    <rPh sb="11" eb="13">
      <t>コウジ</t>
    </rPh>
    <phoneticPr fontId="6"/>
  </si>
  <si>
    <t>太陽熱利用システム</t>
    <phoneticPr fontId="6"/>
  </si>
  <si>
    <t>円／戸</t>
    <rPh sb="0" eb="1">
      <t>エン</t>
    </rPh>
    <rPh sb="2" eb="3">
      <t>コ</t>
    </rPh>
    <phoneticPr fontId="6"/>
  </si>
  <si>
    <t>高断熱浴槽</t>
    <rPh sb="0" eb="5">
      <t>コウダンネツヨクソウ</t>
    </rPh>
    <phoneticPr fontId="6"/>
  </si>
  <si>
    <t>円／戸</t>
    <rPh sb="0" eb="1">
      <t>エン</t>
    </rPh>
    <phoneticPr fontId="6"/>
  </si>
  <si>
    <t>高効率給湯器</t>
    <phoneticPr fontId="6"/>
  </si>
  <si>
    <t>円／戸</t>
    <phoneticPr fontId="6"/>
  </si>
  <si>
    <t>節湯水栓</t>
    <phoneticPr fontId="6"/>
  </si>
  <si>
    <t xml:space="preserve">円／台 </t>
    <rPh sb="0" eb="1">
      <t>エン</t>
    </rPh>
    <rPh sb="2" eb="3">
      <t>ダイ</t>
    </rPh>
    <phoneticPr fontId="6"/>
  </si>
  <si>
    <t>家庭用コージェネレーション設備</t>
    <phoneticPr fontId="6"/>
  </si>
  <si>
    <t>蓄電池</t>
    <phoneticPr fontId="2"/>
  </si>
  <si>
    <t>LED照明</t>
    <phoneticPr fontId="2"/>
  </si>
  <si>
    <t>B≦Aに補正（②）</t>
    <rPh sb="4" eb="6">
      <t>ホセイ</t>
    </rPh>
    <phoneticPr fontId="2"/>
  </si>
  <si>
    <t>その他（③）</t>
    <rPh sb="2" eb="3">
      <t>タ</t>
    </rPh>
    <phoneticPr fontId="2"/>
  </si>
  <si>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2"/>
  </si>
  <si>
    <t>値引き（値引きを別項目としている場合に記入）</t>
    <rPh sb="0" eb="2">
      <t>ネビ</t>
    </rPh>
    <rPh sb="4" eb="6">
      <t>ネビ</t>
    </rPh>
    <rPh sb="8" eb="11">
      <t>ベツコウモク</t>
    </rPh>
    <rPh sb="16" eb="18">
      <t>バアイ</t>
    </rPh>
    <rPh sb="19" eb="21">
      <t>キニュウ</t>
    </rPh>
    <phoneticPr fontId="2"/>
  </si>
  <si>
    <t>補助金額の算定（⑤）</t>
    <rPh sb="0" eb="2">
      <t>ホジョ</t>
    </rPh>
    <rPh sb="2" eb="4">
      <t>キンガク</t>
    </rPh>
    <rPh sb="5" eb="7">
      <t>サンテイ</t>
    </rPh>
    <phoneticPr fontId="6"/>
  </si>
  <si>
    <t>上限額（⑥）</t>
    <rPh sb="0" eb="3">
      <t>ジョウゲンガク</t>
    </rPh>
    <phoneticPr fontId="2"/>
  </si>
  <si>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2"/>
  </si>
  <si>
    <t>省エネ設計等に要する費用</t>
    <rPh sb="0" eb="1">
      <t>ショウ</t>
    </rPh>
    <rPh sb="4" eb="5">
      <t>ヨウ</t>
    </rPh>
    <rPh sb="7" eb="9">
      <t>ヒヨウ</t>
    </rPh>
    <phoneticPr fontId="2"/>
  </si>
  <si>
    <t>重量化に伴う構造補強工事（全体改修の場合のみ対象）</t>
    <rPh sb="0" eb="3">
      <t>ジュウリョウカ</t>
    </rPh>
    <rPh sb="4" eb="5">
      <t>トモナ</t>
    </rPh>
    <rPh sb="6" eb="12">
      <t>コウゾウホキョウコウジ</t>
    </rPh>
    <rPh sb="13" eb="17">
      <t>ゼンタイカイシュウ</t>
    </rPh>
    <rPh sb="18" eb="20">
      <t>バアイ</t>
    </rPh>
    <rPh sb="22" eb="24">
      <t>タイショウ</t>
    </rPh>
    <phoneticPr fontId="2"/>
  </si>
  <si>
    <t>2/5</t>
  </si>
  <si>
    <t>④×補助率（2/5）　　※千円未満切り捨て</t>
    <rPh sb="2" eb="5">
      <t>ホジョリツ</t>
    </rPh>
    <rPh sb="13" eb="17">
      <t>センエンミマン</t>
    </rPh>
    <rPh sb="17" eb="18">
      <t>キ</t>
    </rPh>
    <rPh sb="19" eb="20">
      <t>ス</t>
    </rPh>
    <phoneticPr fontId="6"/>
  </si>
  <si>
    <t>④×補助率（4/5）　　※千円未満切り捨て</t>
    <rPh sb="2" eb="5">
      <t>ホジョリツ</t>
    </rPh>
    <rPh sb="13" eb="17">
      <t>センエンミマン</t>
    </rPh>
    <rPh sb="17" eb="18">
      <t>キ</t>
    </rPh>
    <rPh sb="19" eb="20">
      <t>ス</t>
    </rPh>
    <phoneticPr fontId="6"/>
  </si>
  <si>
    <t>4/5</t>
    <phoneticPr fontId="2"/>
  </si>
  <si>
    <t>燃料電池システム</t>
    <rPh sb="0" eb="4">
      <t>ネンリョウデンチ</t>
    </rPh>
    <phoneticPr fontId="6"/>
  </si>
  <si>
    <t>燃料電池システム</t>
    <phoneticPr fontId="2"/>
  </si>
  <si>
    <t>A　の合計額（①）
※「モデル工事費」と「実際の工事費」のうち、いずれか低い額の計</t>
    <rPh sb="3" eb="5">
      <t>ゴウケイ</t>
    </rPh>
    <rPh sb="5" eb="6">
      <t>ガク</t>
    </rPh>
    <phoneticPr fontId="2"/>
  </si>
  <si>
    <t>Ｂの合計額
※「モデル工事費」と「実際の工事費」のうち、いずれか低い額の計</t>
    <rPh sb="2" eb="4">
      <t>ゴウケイ</t>
    </rPh>
    <rPh sb="4" eb="5">
      <t>ガク</t>
    </rPh>
    <phoneticPr fontId="6"/>
  </si>
  <si>
    <t>節水型トイレ（掃除しやすい機能なし）</t>
    <rPh sb="0" eb="3">
      <t>セッスイガタ</t>
    </rPh>
    <phoneticPr fontId="6"/>
  </si>
  <si>
    <t>節水型トイレ（掃除しやすい機能有）</t>
    <rPh sb="0" eb="3">
      <t>セッスイガタ</t>
    </rPh>
    <rPh sb="15" eb="16">
      <t>アリ</t>
    </rPh>
    <phoneticPr fontId="6"/>
  </si>
  <si>
    <t>節水型トイレの設置</t>
    <rPh sb="0" eb="3">
      <t>セッスイガタ</t>
    </rPh>
    <rPh sb="7" eb="9">
      <t>セッチ</t>
    </rPh>
    <phoneticPr fontId="2"/>
  </si>
  <si>
    <t>第１号様式（第７条関係）</t>
    <rPh sb="6" eb="7">
      <t>ダイ</t>
    </rPh>
    <rPh sb="8" eb="9">
      <t>ジョウ</t>
    </rPh>
    <rPh sb="9" eb="11">
      <t>カンケイ</t>
    </rPh>
    <phoneticPr fontId="2"/>
  </si>
  <si>
    <t>-</t>
    <phoneticPr fontId="2"/>
  </si>
  <si>
    <t>フリガナ</t>
    <phoneticPr fontId="2"/>
  </si>
  <si>
    <t>氏名</t>
    <rPh sb="0" eb="2">
      <t>ふりがな</t>
    </rPh>
    <phoneticPr fontId="2" type="Hiragana" alignment="distributed"/>
  </si>
  <si>
    <t>１</t>
    <phoneticPr fontId="2"/>
  </si>
  <si>
    <t>□</t>
  </si>
  <si>
    <t>２</t>
    <phoneticPr fontId="2"/>
  </si>
  <si>
    <t>建物名称</t>
    <rPh sb="0" eb="2">
      <t>タテモノ</t>
    </rPh>
    <rPh sb="2" eb="4">
      <t>メイショウ</t>
    </rPh>
    <phoneticPr fontId="2"/>
  </si>
  <si>
    <t>地上</t>
    <rPh sb="0" eb="2">
      <t>チジョウ</t>
    </rPh>
    <phoneticPr fontId="2"/>
  </si>
  <si>
    <t>階</t>
    <rPh sb="0" eb="1">
      <t>カイ</t>
    </rPh>
    <phoneticPr fontId="2"/>
  </si>
  <si>
    <t>・</t>
    <phoneticPr fontId="2"/>
  </si>
  <si>
    <t>地下</t>
    <rPh sb="0" eb="2">
      <t>チカ</t>
    </rPh>
    <phoneticPr fontId="2"/>
  </si>
  <si>
    <t>面積</t>
    <rPh sb="0" eb="2">
      <t>メンセキ</t>
    </rPh>
    <phoneticPr fontId="2"/>
  </si>
  <si>
    <t>３</t>
    <phoneticPr fontId="2"/>
  </si>
  <si>
    <t>補助申請内容</t>
    <rPh sb="0" eb="2">
      <t>ホジョ</t>
    </rPh>
    <rPh sb="2" eb="4">
      <t>シンセイ</t>
    </rPh>
    <rPh sb="4" eb="6">
      <t>ナイヨウ</t>
    </rPh>
    <phoneticPr fontId="2"/>
  </si>
  <si>
    <t>改修後
省エネ性能</t>
    <rPh sb="0" eb="2">
      <t>カイシュウ</t>
    </rPh>
    <rPh sb="2" eb="3">
      <t>ゴ</t>
    </rPh>
    <rPh sb="4" eb="5">
      <t>ショウ</t>
    </rPh>
    <rPh sb="7" eb="9">
      <t>セイノウ</t>
    </rPh>
    <phoneticPr fontId="2"/>
  </si>
  <si>
    <t>改修範囲</t>
    <rPh sb="0" eb="2">
      <t>カイシュウ</t>
    </rPh>
    <rPh sb="2" eb="4">
      <t>ハンイ</t>
    </rPh>
    <phoneticPr fontId="2"/>
  </si>
  <si>
    <t>工事内容</t>
    <rPh sb="0" eb="2">
      <t>コウジ</t>
    </rPh>
    <rPh sb="2" eb="4">
      <t>ナイヨウ</t>
    </rPh>
    <phoneticPr fontId="2"/>
  </si>
  <si>
    <t>既存開口部（窓・ドア）の断熱改修</t>
    <rPh sb="0" eb="2">
      <t>キゾン</t>
    </rPh>
    <rPh sb="2" eb="5">
      <t>カイコウブ</t>
    </rPh>
    <rPh sb="6" eb="7">
      <t>マド</t>
    </rPh>
    <rPh sb="12" eb="14">
      <t>ダンネツ</t>
    </rPh>
    <rPh sb="14" eb="15">
      <t>カイ</t>
    </rPh>
    <phoneticPr fontId="2"/>
  </si>
  <si>
    <t>躯体等の断熱改修</t>
    <rPh sb="0" eb="3">
      <t>クタイトウ</t>
    </rPh>
    <rPh sb="4" eb="8">
      <t>ダンネツカイシュウ</t>
    </rPh>
    <phoneticPr fontId="2"/>
  </si>
  <si>
    <t>太陽熱利用システムの設置</t>
    <rPh sb="0" eb="5">
      <t>タイヨウネツリヨウ</t>
    </rPh>
    <rPh sb="10" eb="12">
      <t>セッチ</t>
    </rPh>
    <phoneticPr fontId="2"/>
  </si>
  <si>
    <t>高断熱浴槽の設置</t>
    <rPh sb="0" eb="5">
      <t>コウダンネツヨクソウ</t>
    </rPh>
    <rPh sb="6" eb="8">
      <t>セッチ</t>
    </rPh>
    <phoneticPr fontId="2"/>
  </si>
  <si>
    <t>高効率給湯器の設置</t>
    <rPh sb="0" eb="3">
      <t>コウコウリツ</t>
    </rPh>
    <rPh sb="7" eb="9">
      <t>セッチ</t>
    </rPh>
    <phoneticPr fontId="2"/>
  </si>
  <si>
    <t>節湯水栓の設置</t>
    <rPh sb="0" eb="1">
      <t>セツ</t>
    </rPh>
    <rPh sb="1" eb="2">
      <t>ユ</t>
    </rPh>
    <rPh sb="2" eb="4">
      <t>スイセン</t>
    </rPh>
    <rPh sb="5" eb="7">
      <t>セッチ</t>
    </rPh>
    <phoneticPr fontId="2"/>
  </si>
  <si>
    <t>省エネ設計</t>
    <rPh sb="0" eb="1">
      <t>ショウ</t>
    </rPh>
    <rPh sb="3" eb="5">
      <t>セッケイ</t>
    </rPh>
    <phoneticPr fontId="2"/>
  </si>
  <si>
    <t>構造補強工事（全体改修とあわせて行う場合に限る）</t>
    <rPh sb="0" eb="6">
      <t>コウゾウホキョウコウジ</t>
    </rPh>
    <rPh sb="7" eb="11">
      <t>ゼンタイカイシュウ</t>
    </rPh>
    <rPh sb="16" eb="17">
      <t>オコナ</t>
    </rPh>
    <rPh sb="18" eb="20">
      <t>バアイ</t>
    </rPh>
    <rPh sb="21" eb="22">
      <t>カギ</t>
    </rPh>
    <phoneticPr fontId="2"/>
  </si>
  <si>
    <t>その他
補助金等</t>
    <rPh sb="2" eb="3">
      <t>タ</t>
    </rPh>
    <rPh sb="4" eb="7">
      <t>ホジョキン</t>
    </rPh>
    <rPh sb="7" eb="8">
      <t>トウ</t>
    </rPh>
    <phoneticPr fontId="2"/>
  </si>
  <si>
    <t>利用の有無</t>
    <rPh sb="0" eb="2">
      <t>リヨウ</t>
    </rPh>
    <rPh sb="3" eb="5">
      <t>ウム</t>
    </rPh>
    <phoneticPr fontId="2"/>
  </si>
  <si>
    <t>他の補助金等を利用する</t>
    <rPh sb="0" eb="1">
      <t>ホカ</t>
    </rPh>
    <rPh sb="2" eb="6">
      <t>ホジョキントウ</t>
    </rPh>
    <rPh sb="7" eb="9">
      <t>リヨウ</t>
    </rPh>
    <phoneticPr fontId="2"/>
  </si>
  <si>
    <t>□</t>
    <phoneticPr fontId="2"/>
  </si>
  <si>
    <t>他の補助金等を利用しない</t>
    <rPh sb="0" eb="1">
      <t>ホカ</t>
    </rPh>
    <rPh sb="2" eb="6">
      <t>ホジョキントウ</t>
    </rPh>
    <rPh sb="7" eb="9">
      <t>リヨウ</t>
    </rPh>
    <phoneticPr fontId="2"/>
  </si>
  <si>
    <t>その他補助金等
補助対象事業費</t>
    <rPh sb="2" eb="3">
      <t>タ</t>
    </rPh>
    <rPh sb="3" eb="6">
      <t>ホジョキン</t>
    </rPh>
    <rPh sb="6" eb="7">
      <t>トウ</t>
    </rPh>
    <rPh sb="8" eb="10">
      <t>ホジョ</t>
    </rPh>
    <rPh sb="10" eb="12">
      <t>タイショウ</t>
    </rPh>
    <rPh sb="12" eb="14">
      <t>ジギョウ</t>
    </rPh>
    <rPh sb="14" eb="15">
      <t>ヒ</t>
    </rPh>
    <phoneticPr fontId="2"/>
  </si>
  <si>
    <t>（※当該補助対象事業費は除く）</t>
    <rPh sb="2" eb="4">
      <t>トウガイ</t>
    </rPh>
    <rPh sb="4" eb="6">
      <t>ホジョ</t>
    </rPh>
    <rPh sb="6" eb="8">
      <t>タイショウ</t>
    </rPh>
    <rPh sb="8" eb="10">
      <t>ジギョウ</t>
    </rPh>
    <rPh sb="10" eb="11">
      <t>ヒ</t>
    </rPh>
    <rPh sb="12" eb="13">
      <t>ノゾ</t>
    </rPh>
    <phoneticPr fontId="2"/>
  </si>
  <si>
    <t>その他
補助金等名称</t>
    <rPh sb="2" eb="3">
      <t>タ</t>
    </rPh>
    <rPh sb="4" eb="7">
      <t>ホジョキン</t>
    </rPh>
    <rPh sb="7" eb="8">
      <t>トウ</t>
    </rPh>
    <rPh sb="8" eb="10">
      <t>メイショウ</t>
    </rPh>
    <phoneticPr fontId="2"/>
  </si>
  <si>
    <t>実施主体</t>
    <rPh sb="0" eb="2">
      <t>ジッシ</t>
    </rPh>
    <rPh sb="2" eb="4">
      <t>シュタイ</t>
    </rPh>
    <phoneticPr fontId="2"/>
  </si>
  <si>
    <t>工事施工者</t>
    <rPh sb="0" eb="2">
      <t>コウジ</t>
    </rPh>
    <rPh sb="2" eb="4">
      <t>セコウ</t>
    </rPh>
    <rPh sb="4" eb="5">
      <t>シャ</t>
    </rPh>
    <phoneticPr fontId="2"/>
  </si>
  <si>
    <t>別紙１（第１号様式）</t>
    <rPh sb="0" eb="2">
      <t>ベッシ</t>
    </rPh>
    <phoneticPr fontId="2"/>
  </si>
  <si>
    <t>確認書</t>
    <rPh sb="0" eb="3">
      <t>カクニンショ</t>
    </rPh>
    <phoneticPr fontId="2"/>
  </si>
  <si>
    <t>申請者自ら確認のうえ、次の項目にチェックしてください。</t>
    <rPh sb="11" eb="12">
      <t>ツギ</t>
    </rPh>
    <phoneticPr fontId="2"/>
  </si>
  <si>
    <t>補助要件</t>
    <rPh sb="0" eb="2">
      <t>ホジョ</t>
    </rPh>
    <rPh sb="2" eb="4">
      <t>ヨウケン</t>
    </rPh>
    <phoneticPr fontId="2"/>
  </si>
  <si>
    <t>必須</t>
    <rPh sb="0" eb="2">
      <t>ヒッス</t>
    </rPh>
    <phoneticPr fontId="2"/>
  </si>
  <si>
    <t>事業の契約前です。</t>
    <rPh sb="0" eb="2">
      <t>ジギョウ</t>
    </rPh>
    <rPh sb="3" eb="5">
      <t>ケイヤク</t>
    </rPh>
    <rPh sb="5" eb="6">
      <t>マエ</t>
    </rPh>
    <phoneticPr fontId="2"/>
  </si>
  <si>
    <t>本事業の完了実績報告書を本年度の２月末までに提出します。</t>
    <rPh sb="0" eb="1">
      <t>ホン</t>
    </rPh>
    <rPh sb="1" eb="3">
      <t>ジギョウ</t>
    </rPh>
    <rPh sb="4" eb="6">
      <t>カンリョウ</t>
    </rPh>
    <rPh sb="6" eb="8">
      <t>ジッセキ</t>
    </rPh>
    <rPh sb="8" eb="11">
      <t>ホウコクショ</t>
    </rPh>
    <rPh sb="12" eb="13">
      <t>ホン</t>
    </rPh>
    <rPh sb="13" eb="15">
      <t>ネンド</t>
    </rPh>
    <rPh sb="17" eb="19">
      <t>ガツマツ</t>
    </rPh>
    <rPh sb="22" eb="24">
      <t>テイシュツ</t>
    </rPh>
    <phoneticPr fontId="2"/>
  </si>
  <si>
    <t>申請者以外に対象住宅の共有者がいる場合、共有者全員の同意を得ています。</t>
    <rPh sb="0" eb="2">
      <t>シンセイ</t>
    </rPh>
    <rPh sb="2" eb="3">
      <t>シャ</t>
    </rPh>
    <rPh sb="3" eb="5">
      <t>イガイ</t>
    </rPh>
    <rPh sb="6" eb="8">
      <t>タイショウ</t>
    </rPh>
    <rPh sb="8" eb="10">
      <t>ジュウタク</t>
    </rPh>
    <rPh sb="11" eb="13">
      <t>キョウユウ</t>
    </rPh>
    <rPh sb="13" eb="14">
      <t>シャ</t>
    </rPh>
    <rPh sb="17" eb="19">
      <t>バアイ</t>
    </rPh>
    <rPh sb="20" eb="23">
      <t>キョウユウシャ</t>
    </rPh>
    <rPh sb="23" eb="25">
      <t>ゼンイン</t>
    </rPh>
    <rPh sb="26" eb="28">
      <t>ドウイ</t>
    </rPh>
    <rPh sb="29" eb="30">
      <t>エ</t>
    </rPh>
    <phoneticPr fontId="2"/>
  </si>
  <si>
    <t>事業を実施する住宅は、店舗等の用に供する部分の床面積が延べ面積の２分の１未満です。</t>
    <rPh sb="0" eb="2">
      <t>ジギョウ</t>
    </rPh>
    <rPh sb="3" eb="5">
      <t>ジッシ</t>
    </rPh>
    <rPh sb="7" eb="9">
      <t>ジュウタク</t>
    </rPh>
    <rPh sb="11" eb="13">
      <t>テンポ</t>
    </rPh>
    <rPh sb="13" eb="14">
      <t>トウ</t>
    </rPh>
    <rPh sb="15" eb="16">
      <t>ヨウ</t>
    </rPh>
    <rPh sb="17" eb="18">
      <t>キョウ</t>
    </rPh>
    <rPh sb="20" eb="22">
      <t>ブブン</t>
    </rPh>
    <rPh sb="23" eb="26">
      <t>ユカメンセキ</t>
    </rPh>
    <rPh sb="27" eb="28">
      <t>ノ</t>
    </rPh>
    <rPh sb="29" eb="31">
      <t>メンセキ</t>
    </rPh>
    <rPh sb="33" eb="34">
      <t>ブン</t>
    </rPh>
    <rPh sb="36" eb="38">
      <t>ミマン</t>
    </rPh>
    <phoneticPr fontId="2"/>
  </si>
  <si>
    <t>下記の提出書類に不足がないことを確認しました。</t>
    <rPh sb="0" eb="2">
      <t>カキ</t>
    </rPh>
    <rPh sb="3" eb="5">
      <t>テイシュツ</t>
    </rPh>
    <rPh sb="5" eb="7">
      <t>ショルイ</t>
    </rPh>
    <rPh sb="8" eb="10">
      <t>フソク</t>
    </rPh>
    <rPh sb="16" eb="18">
      <t>カクニン</t>
    </rPh>
    <phoneticPr fontId="2"/>
  </si>
  <si>
    <t>該当時</t>
    <rPh sb="0" eb="2">
      <t>ガイトウ</t>
    </rPh>
    <rPh sb="2" eb="3">
      <t>ジ</t>
    </rPh>
    <phoneticPr fontId="2"/>
  </si>
  <si>
    <t>設備の効率化に係る補助額は開口部等の断熱化に係る補助額以下となっています。</t>
    <rPh sb="13" eb="16">
      <t>カイコウブ</t>
    </rPh>
    <rPh sb="16" eb="17">
      <t>トウ</t>
    </rPh>
    <phoneticPr fontId="2"/>
  </si>
  <si>
    <t>【他の補助金を利用する場合】　補助対象事業費は重複していません。</t>
    <rPh sb="1" eb="2">
      <t>ホカ</t>
    </rPh>
    <rPh sb="3" eb="6">
      <t>ホジョキン</t>
    </rPh>
    <rPh sb="7" eb="9">
      <t>リヨウ</t>
    </rPh>
    <rPh sb="11" eb="13">
      <t>バアイ</t>
    </rPh>
    <rPh sb="15" eb="17">
      <t>ホジョ</t>
    </rPh>
    <rPh sb="17" eb="19">
      <t>タイショウ</t>
    </rPh>
    <rPh sb="23" eb="25">
      <t>チョウフク</t>
    </rPh>
    <phoneticPr fontId="2"/>
  </si>
  <si>
    <t>提出書類</t>
    <rPh sb="0" eb="2">
      <t>テイシュツ</t>
    </rPh>
    <rPh sb="2" eb="4">
      <t>ショルイ</t>
    </rPh>
    <phoneticPr fontId="2"/>
  </si>
  <si>
    <t>第１号様式　補助金交付申請書</t>
  </si>
  <si>
    <t>別紙１　確認書</t>
    <phoneticPr fontId="2"/>
  </si>
  <si>
    <t>別紙２、別紙３のいずれか　内訳書</t>
    <rPh sb="0" eb="2">
      <t>ベッシ</t>
    </rPh>
    <rPh sb="4" eb="6">
      <t>ベッシ</t>
    </rPh>
    <phoneticPr fontId="2"/>
  </si>
  <si>
    <t>別紙４　現況写真等</t>
    <phoneticPr fontId="2"/>
  </si>
  <si>
    <t>見積書の写し（補助対象事業費とそれ以外の明細がわかるもの）</t>
    <phoneticPr fontId="2"/>
  </si>
  <si>
    <t>【他の補助金制度を利用する場合】　他の補助金等申請書の写し</t>
    <rPh sb="1" eb="2">
      <t>ホカ</t>
    </rPh>
    <rPh sb="3" eb="6">
      <t>ホジョキン</t>
    </rPh>
    <rPh sb="6" eb="8">
      <t>セイド</t>
    </rPh>
    <rPh sb="9" eb="11">
      <t>リヨウ</t>
    </rPh>
    <rPh sb="13" eb="15">
      <t>バアイ</t>
    </rPh>
    <phoneticPr fontId="2"/>
  </si>
  <si>
    <t>【補助事業者が管理組合の場合】　集会の決議を得たことを証する書類</t>
    <rPh sb="1" eb="3">
      <t>ホジョ</t>
    </rPh>
    <rPh sb="3" eb="5">
      <t>ジギョウ</t>
    </rPh>
    <rPh sb="5" eb="6">
      <t>モノ</t>
    </rPh>
    <rPh sb="7" eb="9">
      <t>カンリ</t>
    </rPh>
    <rPh sb="9" eb="11">
      <t>クミアイ</t>
    </rPh>
    <rPh sb="12" eb="14">
      <t>バアイ</t>
    </rPh>
    <phoneticPr fontId="2"/>
  </si>
  <si>
    <t>※ 証明書は、直近３か月以内に発行されたもの（コピー不可）</t>
    <rPh sb="2" eb="5">
      <t>ショウメイショ</t>
    </rPh>
    <rPh sb="7" eb="9">
      <t>チョッキン</t>
    </rPh>
    <rPh sb="11" eb="12">
      <t>ゲツ</t>
    </rPh>
    <rPh sb="12" eb="14">
      <t>イナイ</t>
    </rPh>
    <rPh sb="15" eb="17">
      <t>ハッコウ</t>
    </rPh>
    <rPh sb="26" eb="28">
      <t>フカ</t>
    </rPh>
    <phoneticPr fontId="2"/>
  </si>
  <si>
    <t>別紙４　（第１号様式）</t>
    <rPh sb="0" eb="2">
      <t>ベッシ</t>
    </rPh>
    <rPh sb="5" eb="6">
      <t>ダイ</t>
    </rPh>
    <rPh sb="7" eb="8">
      <t>ゴウ</t>
    </rPh>
    <rPh sb="8" eb="10">
      <t>ヨウシキ</t>
    </rPh>
    <phoneticPr fontId="6"/>
  </si>
  <si>
    <t>現況写真</t>
    <rPh sb="0" eb="4">
      <t>ゲンキョウシャシン</t>
    </rPh>
    <phoneticPr fontId="6"/>
  </si>
  <si>
    <t>１ 工事着手前の外観写真（２方向）</t>
    <rPh sb="2" eb="7">
      <t>コウジチャクシュマエ</t>
    </rPh>
    <rPh sb="8" eb="12">
      <t>ガイカンシャシン</t>
    </rPh>
    <rPh sb="14" eb="16">
      <t>ホウコウ</t>
    </rPh>
    <phoneticPr fontId="6"/>
  </si>
  <si>
    <t>　対象建物全体が分かる写真を貼り付けてください。</t>
    <rPh sb="1" eb="7">
      <t>タイショウタテモノゼンタイ</t>
    </rPh>
    <rPh sb="8" eb="9">
      <t>ワ</t>
    </rPh>
    <rPh sb="11" eb="13">
      <t>シャシン</t>
    </rPh>
    <rPh sb="14" eb="15">
      <t>ハ</t>
    </rPh>
    <rPh sb="16" eb="17">
      <t>ツ</t>
    </rPh>
    <phoneticPr fontId="6"/>
  </si>
  <si>
    <t>※申請日の3か月以内に撮影したもの</t>
    <rPh sb="1" eb="4">
      <t>シンセイビ</t>
    </rPh>
    <rPh sb="7" eb="8">
      <t>ゲツ</t>
    </rPh>
    <rPh sb="8" eb="10">
      <t>イナイ</t>
    </rPh>
    <rPh sb="11" eb="13">
      <t>サツエイ</t>
    </rPh>
    <phoneticPr fontId="6"/>
  </si>
  <si>
    <t>２ 工事着手前の施工箇所の写真</t>
    <rPh sb="2" eb="7">
      <t>コウジチャクシュマエ</t>
    </rPh>
    <rPh sb="13" eb="15">
      <t>シャシン</t>
    </rPh>
    <phoneticPr fontId="6"/>
  </si>
  <si>
    <t>　１住戸ごと、施工箇所毎に１枚作成してください。必要に応じてシートを追加してください。</t>
    <rPh sb="2" eb="4">
      <t>ジュウコ</t>
    </rPh>
    <rPh sb="9" eb="11">
      <t>カショ</t>
    </rPh>
    <rPh sb="11" eb="12">
      <t>ゴト</t>
    </rPh>
    <rPh sb="14" eb="15">
      <t>マイ</t>
    </rPh>
    <rPh sb="15" eb="17">
      <t>サクセイ</t>
    </rPh>
    <rPh sb="24" eb="26">
      <t>ヒツヨウ</t>
    </rPh>
    <rPh sb="27" eb="28">
      <t>オウ</t>
    </rPh>
    <rPh sb="34" eb="36">
      <t>ツイカ</t>
    </rPh>
    <phoneticPr fontId="6"/>
  </si>
  <si>
    <t>　補助対象工事を行う予定の箇所毎に、補助対象工事前の状況が確認できる現況写真を貼り付け</t>
    <rPh sb="1" eb="7">
      <t>ホジョタイショウコウジ</t>
    </rPh>
    <rPh sb="8" eb="9">
      <t>オコナ</t>
    </rPh>
    <rPh sb="10" eb="12">
      <t>ヨテイ</t>
    </rPh>
    <rPh sb="13" eb="16">
      <t>カショゴト</t>
    </rPh>
    <rPh sb="18" eb="25">
      <t>ホジョタイショウコウジマエ</t>
    </rPh>
    <rPh sb="26" eb="28">
      <t>ジョウキョウ</t>
    </rPh>
    <rPh sb="29" eb="31">
      <t>カクニン</t>
    </rPh>
    <rPh sb="34" eb="38">
      <t>ゲンキョウシャシン</t>
    </rPh>
    <phoneticPr fontId="6"/>
  </si>
  <si>
    <t>てください。</t>
    <phoneticPr fontId="6"/>
  </si>
  <si>
    <t>工事種別</t>
    <rPh sb="0" eb="4">
      <t>コウジシュベツ</t>
    </rPh>
    <phoneticPr fontId="6"/>
  </si>
  <si>
    <t>施工箇所</t>
    <phoneticPr fontId="6"/>
  </si>
  <si>
    <t>施工前の写真　（全体）
現像又はプリントアウトしたものをのりで貼り付けるか、
データ上に、画像データを貼り付けてください。</t>
    <rPh sb="4" eb="6">
      <t>シャシン</t>
    </rPh>
    <rPh sb="8" eb="10">
      <t>ゼンタイ</t>
    </rPh>
    <phoneticPr fontId="6"/>
  </si>
  <si>
    <t>施工前の写真　（部分）
現像又はプリントアウトしたものをのりで貼り付けるか、
データ上に、画像データを貼り付けてください。</t>
    <rPh sb="4" eb="6">
      <t>シャシン</t>
    </rPh>
    <rPh sb="8" eb="10">
      <t>ブブン</t>
    </rPh>
    <phoneticPr fontId="6"/>
  </si>
  <si>
    <t>大府市長　殿</t>
    <rPh sb="0" eb="4">
      <t>オオブシチョウ</t>
    </rPh>
    <rPh sb="5" eb="6">
      <t>ドノ</t>
    </rPh>
    <phoneticPr fontId="2"/>
  </si>
  <si>
    <t>交付申請額</t>
    <rPh sb="0" eb="5">
      <t>コウフシンセイガク</t>
    </rPh>
    <phoneticPr fontId="2"/>
  </si>
  <si>
    <t>別紙内訳書のとおり</t>
    <rPh sb="0" eb="2">
      <t>ベッシ</t>
    </rPh>
    <rPh sb="2" eb="5">
      <t>ウチワケショ</t>
    </rPh>
    <phoneticPr fontId="2"/>
  </si>
  <si>
    <t>２　</t>
    <phoneticPr fontId="2"/>
  </si>
  <si>
    <t>事業予定期間　　</t>
    <rPh sb="0" eb="6">
      <t>ジギョウヨテイキカン</t>
    </rPh>
    <phoneticPr fontId="2"/>
  </si>
  <si>
    <t>（添付書類）</t>
  </si>
  <si>
    <t>１　確認書</t>
    <phoneticPr fontId="2"/>
  </si>
  <si>
    <t>２　内訳書</t>
  </si>
  <si>
    <t>３　現況写真等</t>
  </si>
  <si>
    <t>（裏面）</t>
    <rPh sb="1" eb="3">
      <t>ウラメン</t>
    </rPh>
    <phoneticPr fontId="2"/>
  </si>
  <si>
    <t>１　補助対象建築物の概要</t>
    <rPh sb="2" eb="6">
      <t>ホジョタイショウ</t>
    </rPh>
    <rPh sb="6" eb="9">
      <t>ケンチクブツ</t>
    </rPh>
    <rPh sb="10" eb="12">
      <t>ガイヨウ</t>
    </rPh>
    <phoneticPr fontId="2"/>
  </si>
  <si>
    <t>延べ床面積</t>
    <rPh sb="0" eb="1">
      <t>ノ</t>
    </rPh>
    <rPh sb="2" eb="3">
      <t>ユカ</t>
    </rPh>
    <rPh sb="3" eb="5">
      <t>メンセキ</t>
    </rPh>
    <phoneticPr fontId="2"/>
  </si>
  <si>
    <t>1階床面積</t>
    <rPh sb="1" eb="2">
      <t>カイ</t>
    </rPh>
    <rPh sb="2" eb="5">
      <t>ユカメンセキ</t>
    </rPh>
    <phoneticPr fontId="2"/>
  </si>
  <si>
    <t>2階床面積</t>
    <rPh sb="1" eb="2">
      <t>カイ</t>
    </rPh>
    <rPh sb="2" eb="5">
      <t>ユカメンセキ</t>
    </rPh>
    <phoneticPr fontId="2"/>
  </si>
  <si>
    <t>月　</t>
    <rPh sb="0" eb="1">
      <t>ガツ</t>
    </rPh>
    <phoneticPr fontId="2"/>
  </si>
  <si>
    <t>（　着工　・　完成　）　</t>
    <rPh sb="2" eb="4">
      <t>チャッコウ</t>
    </rPh>
    <rPh sb="7" eb="9">
      <t>カンセイ</t>
    </rPh>
    <phoneticPr fontId="2"/>
  </si>
  <si>
    <t>燃料電池システムの設置</t>
    <rPh sb="0" eb="4">
      <t>ネンリョウデンチ</t>
    </rPh>
    <rPh sb="9" eb="11">
      <t>セッチ</t>
    </rPh>
    <phoneticPr fontId="2"/>
  </si>
  <si>
    <t>会社名</t>
    <rPh sb="0" eb="3">
      <t>カイシャメイ</t>
    </rPh>
    <phoneticPr fontId="2"/>
  </si>
  <si>
    <t>　　　　　　　　　　　　　　　　</t>
    <phoneticPr fontId="2"/>
  </si>
  <si>
    <t>担当者</t>
    <rPh sb="0" eb="3">
      <t>タントウシャ</t>
    </rPh>
    <phoneticPr fontId="2"/>
  </si>
  <si>
    <t>案内図</t>
    <rPh sb="0" eb="3">
      <t>アンナイズ</t>
    </rPh>
    <phoneticPr fontId="2"/>
  </si>
  <si>
    <t>省エネ改修工事計画書（平面図（改修室、改修部位、補助対象建材、設備等を表示した関係図面）、詳細図等）</t>
    <phoneticPr fontId="2"/>
  </si>
  <si>
    <t>【部分改修の場合】建材、設備等の内訳、仕様等が確認できる書類（仕様確認書、カタログ等）</t>
    <phoneticPr fontId="2"/>
  </si>
  <si>
    <t>【昭和56年５月31日以前に着工した建物の場合
地震に対する安全性が確認できる書類　又は　本工事に併せて耐震改修を行うことが確認できる書類（耐震改修補助事業交付決定通知書等）</t>
    <phoneticPr fontId="2"/>
  </si>
  <si>
    <t>【ZEH水準に相当する全体改修と併せて構造補強工事を実施する場合】
構造計算により構造安全性が確認できるもの　又は　令和7年4月に施工した、建築基準法における壁量及び小径の基準により構造安全性が確認できるもの</t>
    <phoneticPr fontId="2"/>
  </si>
  <si>
    <t>【共同住宅の共有部分（窓・ドア等）を改修する場合】　管理組合の承諾書</t>
    <phoneticPr fontId="2"/>
  </si>
  <si>
    <t>戸建住宅・長屋・共同住宅</t>
    <rPh sb="0" eb="2">
      <t>コダ</t>
    </rPh>
    <rPh sb="2" eb="4">
      <t>ジュウタク</t>
    </rPh>
    <rPh sb="5" eb="7">
      <t>ナガヤ</t>
    </rPh>
    <rPh sb="8" eb="12">
      <t>キョウドウジュウタク</t>
    </rPh>
    <phoneticPr fontId="2"/>
  </si>
  <si>
    <t>内訳書（省エネ設計・改修）【省エネ基準相当】</t>
    <rPh sb="0" eb="3">
      <t>ウチワケショ</t>
    </rPh>
    <rPh sb="4" eb="5">
      <t>ショウ</t>
    </rPh>
    <rPh sb="7" eb="9">
      <t>セッケイ</t>
    </rPh>
    <rPh sb="10" eb="12">
      <t>カイシュウ</t>
    </rPh>
    <rPh sb="14" eb="15">
      <t>ショウ</t>
    </rPh>
    <rPh sb="17" eb="19">
      <t>キジュン</t>
    </rPh>
    <rPh sb="19" eb="21">
      <t>ソウトウ</t>
    </rPh>
    <phoneticPr fontId="2"/>
  </si>
  <si>
    <t>BELS等の評価・認証に係る費用</t>
    <rPh sb="4" eb="5">
      <t>ナド</t>
    </rPh>
    <rPh sb="6" eb="8">
      <t>ヒョウカ</t>
    </rPh>
    <rPh sb="9" eb="11">
      <t>ニンショウ</t>
    </rPh>
    <rPh sb="12" eb="13">
      <t>カカ</t>
    </rPh>
    <rPh sb="14" eb="16">
      <t>ヒヨウ</t>
    </rPh>
    <phoneticPr fontId="2"/>
  </si>
  <si>
    <t>補助対象事業費（④）</t>
    <rPh sb="0" eb="4">
      <t>ホジョタイショウ</t>
    </rPh>
    <rPh sb="4" eb="7">
      <t>ジギョウヒ</t>
    </rPh>
    <phoneticPr fontId="2"/>
  </si>
  <si>
    <t>①＋②＋③</t>
    <phoneticPr fontId="2"/>
  </si>
  <si>
    <t>内訳書（省エネ設計・改修）【ZEH水準相当】</t>
    <rPh sb="0" eb="3">
      <t>ウチワケショ</t>
    </rPh>
    <rPh sb="4" eb="5">
      <t>ショウ</t>
    </rPh>
    <rPh sb="7" eb="9">
      <t>セッケイ</t>
    </rPh>
    <rPh sb="10" eb="12">
      <t>カイシュウ</t>
    </rPh>
    <rPh sb="17" eb="19">
      <t>スイジュン</t>
    </rPh>
    <rPh sb="19" eb="21">
      <t>ソウトウ</t>
    </rPh>
    <phoneticPr fontId="2"/>
  </si>
  <si>
    <t>別紙２（第１号様式）</t>
    <phoneticPr fontId="2"/>
  </si>
  <si>
    <t>別紙３（第１号様式）</t>
    <phoneticPr fontId="2"/>
  </si>
  <si>
    <t>補助対象事業費</t>
    <rPh sb="0" eb="2">
      <t>ホジョ</t>
    </rPh>
    <rPh sb="2" eb="4">
      <t>タイショウ</t>
    </rPh>
    <rPh sb="4" eb="6">
      <t>ジギョウ</t>
    </rPh>
    <rPh sb="6" eb="7">
      <t>ヒ</t>
    </rPh>
    <phoneticPr fontId="2"/>
  </si>
  <si>
    <t>市内事業者利用</t>
    <rPh sb="0" eb="5">
      <t>シナイジギョウシャ</t>
    </rPh>
    <rPh sb="5" eb="7">
      <t>リヨウ</t>
    </rPh>
    <phoneticPr fontId="2"/>
  </si>
  <si>
    <t>高齢者世帯又は障がい者世帯</t>
    <rPh sb="0" eb="5">
      <t>コウレイシャセタイ</t>
    </rPh>
    <rPh sb="5" eb="6">
      <t>マタ</t>
    </rPh>
    <rPh sb="7" eb="8">
      <t>ショウ</t>
    </rPh>
    <rPh sb="10" eb="11">
      <t>シャ</t>
    </rPh>
    <rPh sb="11" eb="13">
      <t>セタイ</t>
    </rPh>
    <phoneticPr fontId="2"/>
  </si>
  <si>
    <t>【省エネ基準相当への省エネ改修の場合】省エネ基準に適合していない住宅及び住宅の部分について、改修を行います。</t>
    <rPh sb="1" eb="2">
      <t>ショウ</t>
    </rPh>
    <rPh sb="4" eb="6">
      <t>キジュン</t>
    </rPh>
    <rPh sb="6" eb="8">
      <t>ソウトウ</t>
    </rPh>
    <rPh sb="10" eb="11">
      <t>ショウ</t>
    </rPh>
    <rPh sb="13" eb="15">
      <t>カイシュウ</t>
    </rPh>
    <rPh sb="16" eb="18">
      <t>バアイ</t>
    </rPh>
    <rPh sb="19" eb="20">
      <t>ショウ</t>
    </rPh>
    <rPh sb="22" eb="24">
      <t>キジュン</t>
    </rPh>
    <rPh sb="25" eb="27">
      <t>テキゴウ</t>
    </rPh>
    <rPh sb="32" eb="34">
      <t>ジュウタク</t>
    </rPh>
    <rPh sb="34" eb="35">
      <t>オヨ</t>
    </rPh>
    <rPh sb="36" eb="38">
      <t>ジュウタク</t>
    </rPh>
    <rPh sb="39" eb="41">
      <t>ブブン</t>
    </rPh>
    <rPh sb="46" eb="48">
      <t>カイシュウ</t>
    </rPh>
    <rPh sb="49" eb="50">
      <t>オコナ</t>
    </rPh>
    <phoneticPr fontId="2"/>
  </si>
  <si>
    <t>【ZEH水準相当への省エネ改修の場合】省エネ基準に適合していない又は省エネ基準相当の住宅及び住宅の部分について、改修を行います。</t>
    <rPh sb="4" eb="6">
      <t>スイジュン</t>
    </rPh>
    <rPh sb="6" eb="8">
      <t>ソウトウ</t>
    </rPh>
    <rPh sb="10" eb="11">
      <t>ショウ</t>
    </rPh>
    <rPh sb="13" eb="15">
      <t>カイシュウ</t>
    </rPh>
    <rPh sb="16" eb="18">
      <t>バアイ</t>
    </rPh>
    <rPh sb="32" eb="33">
      <t>マタ</t>
    </rPh>
    <rPh sb="34" eb="35">
      <t>ショウ</t>
    </rPh>
    <rPh sb="37" eb="39">
      <t>キジュン</t>
    </rPh>
    <rPh sb="39" eb="41">
      <t>ソウトウ</t>
    </rPh>
    <phoneticPr fontId="2"/>
  </si>
  <si>
    <t xml:space="preserve">    </t>
    <phoneticPr fontId="2"/>
  </si>
  <si>
    <t>大府市　　　　町　</t>
    <rPh sb="0" eb="3">
      <t>オオブシ</t>
    </rPh>
    <rPh sb="7" eb="8">
      <t>チョウ</t>
    </rPh>
    <phoneticPr fontId="2"/>
  </si>
  <si>
    <t>追加項目</t>
    <rPh sb="0" eb="2">
      <t>ツイカ</t>
    </rPh>
    <rPh sb="2" eb="4">
      <t>コウモク</t>
    </rPh>
    <phoneticPr fontId="2"/>
  </si>
  <si>
    <t>【全体改修の場合】BELS評価書等</t>
    <phoneticPr fontId="2"/>
  </si>
  <si>
    <t>建築確認年月日及び延べ面積が分かる書類（建築確認済証の写し、台帳記載事項証明書※等）</t>
    <rPh sb="30" eb="36">
      <t>ダイチョウキサイジコウ</t>
    </rPh>
    <rPh sb="36" eb="39">
      <t>ショウメイショ</t>
    </rPh>
    <phoneticPr fontId="2"/>
  </si>
  <si>
    <t>改修の範囲</t>
    <rPh sb="0" eb="2">
      <t>カイシュウ</t>
    </rPh>
    <rPh sb="3" eb="5">
      <t>ハンイ</t>
    </rPh>
    <phoneticPr fontId="2"/>
  </si>
  <si>
    <t>全体改修・部分改修</t>
    <rPh sb="0" eb="4">
      <t>ゼンタイカイシュウ</t>
    </rPh>
    <rPh sb="5" eb="9">
      <t>ブブンカイシュウ</t>
    </rPh>
    <phoneticPr fontId="2"/>
  </si>
  <si>
    <t>全体改修・部分改修</t>
    <rPh sb="0" eb="2">
      <t>ゼンタイ</t>
    </rPh>
    <rPh sb="2" eb="4">
      <t>カイシュウ</t>
    </rPh>
    <rPh sb="5" eb="9">
      <t>ブブンカイシュウ</t>
    </rPh>
    <phoneticPr fontId="2"/>
  </si>
  <si>
    <t>４　住宅の所有者がわかる書類</t>
    <phoneticPr fontId="2"/>
  </si>
  <si>
    <t>５　建築確認年月日及び延べ面積がわかる書類</t>
    <phoneticPr fontId="2"/>
  </si>
  <si>
    <t>６　省エネ改修工事計画書（案内図、平面図、詳細図等）</t>
    <phoneticPr fontId="2"/>
  </si>
  <si>
    <t>７　見積書の写し</t>
    <phoneticPr fontId="2"/>
  </si>
  <si>
    <t>８　その他市長が必要と認める書類</t>
    <phoneticPr fontId="2"/>
  </si>
  <si>
    <t>大府市民間住宅省エネ改修費補助金交付申請書</t>
    <phoneticPr fontId="2"/>
  </si>
  <si>
    <t>【障がい者世帯の場合】世帯全員の住民票※及び障害者手帳その他障害の程度を証する書類</t>
    <rPh sb="11" eb="15">
      <t>セタイゼンイン</t>
    </rPh>
    <rPh sb="16" eb="19">
      <t>ジュウミンヒョウ</t>
    </rPh>
    <rPh sb="20" eb="21">
      <t>オヨ</t>
    </rPh>
    <rPh sb="22" eb="23">
      <t>ショウ</t>
    </rPh>
    <rPh sb="23" eb="24">
      <t>ガイ</t>
    </rPh>
    <rPh sb="24" eb="25">
      <t>シャ</t>
    </rPh>
    <rPh sb="25" eb="27">
      <t>テチョウ</t>
    </rPh>
    <rPh sb="29" eb="30">
      <t>タ</t>
    </rPh>
    <rPh sb="30" eb="32">
      <t>ショウガイ</t>
    </rPh>
    <rPh sb="33" eb="35">
      <t>テイド</t>
    </rPh>
    <rPh sb="36" eb="37">
      <t>ショウ</t>
    </rPh>
    <rPh sb="39" eb="41">
      <t>ショルイ</t>
    </rPh>
    <phoneticPr fontId="2"/>
  </si>
  <si>
    <t>住宅の所有者がわかる書類（住宅の登記事項証明書※等）</t>
    <rPh sb="0" eb="2">
      <t>ジュウタク</t>
    </rPh>
    <rPh sb="3" eb="6">
      <t>ショユウシャ</t>
    </rPh>
    <rPh sb="10" eb="12">
      <t>ショルイ</t>
    </rPh>
    <rPh sb="24" eb="25">
      <t>ナド</t>
    </rPh>
    <phoneticPr fontId="2"/>
  </si>
  <si>
    <t>【市内施工業者を利用する場合】市内に本社を有すること（個人事業者を利用する場合については市内に在住すること）を証明する書類（登記事項証明書※等）</t>
    <rPh sb="1" eb="7">
      <t>シナイセコウギョウシャ</t>
    </rPh>
    <rPh sb="8" eb="10">
      <t>リヨウ</t>
    </rPh>
    <rPh sb="12" eb="14">
      <t>バアイ</t>
    </rPh>
    <phoneticPr fontId="2"/>
  </si>
  <si>
    <t>【高齢者世帯の場合】世帯全員の住民票※</t>
    <rPh sb="7" eb="9">
      <t>バアイ</t>
    </rPh>
    <rPh sb="10" eb="14">
      <t>セタイゼンイン</t>
    </rPh>
    <rPh sb="15" eb="18">
      <t>ジュウミンヒョウ</t>
    </rPh>
    <phoneticPr fontId="2"/>
  </si>
  <si>
    <t>申請者は、暴力団員による不当な行為の防止等に関する法律に規定する暴力団員ではなく、暴力団又は暴力団員と密接な関係でもありません。</t>
    <rPh sb="0" eb="3">
      <t>シンセイシャ</t>
    </rPh>
    <rPh sb="5" eb="8">
      <t>ボウリョクダン</t>
    </rPh>
    <rPh sb="8" eb="9">
      <t>イン</t>
    </rPh>
    <rPh sb="12" eb="14">
      <t>フトウ</t>
    </rPh>
    <rPh sb="15" eb="17">
      <t>コウイ</t>
    </rPh>
    <rPh sb="18" eb="20">
      <t>ボウシ</t>
    </rPh>
    <rPh sb="20" eb="21">
      <t>ナド</t>
    </rPh>
    <rPh sb="22" eb="23">
      <t>カン</t>
    </rPh>
    <rPh sb="25" eb="27">
      <t>ホウリツ</t>
    </rPh>
    <rPh sb="28" eb="30">
      <t>キテイ</t>
    </rPh>
    <rPh sb="32" eb="34">
      <t>ボウリョク</t>
    </rPh>
    <rPh sb="34" eb="36">
      <t>ダンイン</t>
    </rPh>
    <rPh sb="41" eb="44">
      <t>ボウリョクダン</t>
    </rPh>
    <rPh sb="44" eb="45">
      <t>マタ</t>
    </rPh>
    <rPh sb="46" eb="48">
      <t>ボウリョク</t>
    </rPh>
    <rPh sb="48" eb="50">
      <t>ダンイン</t>
    </rPh>
    <rPh sb="51" eb="53">
      <t>ミッセツ</t>
    </rPh>
    <rPh sb="54" eb="56">
      <t>カンケイ</t>
    </rPh>
    <phoneticPr fontId="2"/>
  </si>
  <si>
    <r>
      <t>　大府市民間住宅省エネ改修費補助金交付要綱第７条の規定により、次のとおり関係書類を添えて申請します。
　なお、この申請書及び添付書類に記載された事項は、事実に相違はなく、</t>
    </r>
    <r>
      <rPr>
        <sz val="11"/>
        <color theme="1"/>
        <rFont val="ＭＳ 明朝"/>
        <family val="1"/>
        <charset val="128"/>
      </rPr>
      <t>補助金の交付に当たり、市税等の納付状況について、市担当職員が公簿等により確認することを承諾します。</t>
    </r>
    <rPh sb="1" eb="3">
      <t>オオブ</t>
    </rPh>
    <rPh sb="3" eb="4">
      <t>シ</t>
    </rPh>
    <rPh sb="31" eb="32">
      <t>ツギ</t>
    </rPh>
    <rPh sb="36" eb="40">
      <t>カンケイショルイ</t>
    </rPh>
    <rPh sb="57" eb="60">
      <t>シンセイショ</t>
    </rPh>
    <rPh sb="60" eb="61">
      <t>オヨ</t>
    </rPh>
    <rPh sb="62" eb="66">
      <t>テンプショルイ</t>
    </rPh>
    <rPh sb="67" eb="69">
      <t>キサイ</t>
    </rPh>
    <rPh sb="72" eb="74">
      <t>ジコウ</t>
    </rPh>
    <rPh sb="76" eb="78">
      <t>ジジツ</t>
    </rPh>
    <rPh sb="79" eb="81">
      <t>ソウイ</t>
    </rPh>
    <rPh sb="92" eb="93">
      <t>ア</t>
    </rPh>
    <phoneticPr fontId="2"/>
  </si>
  <si>
    <r>
      <t>省エネ基準相当</t>
    </r>
    <r>
      <rPr>
        <sz val="10"/>
        <color theme="1"/>
        <rFont val="ＭＳ 明朝"/>
        <family val="1"/>
        <charset val="128"/>
      </rPr>
      <t>（別紙２）</t>
    </r>
    <rPh sb="0" eb="1">
      <t>ショウ</t>
    </rPh>
    <rPh sb="3" eb="5">
      <t>キジュン</t>
    </rPh>
    <rPh sb="5" eb="7">
      <t>ソウトウ</t>
    </rPh>
    <rPh sb="8" eb="10">
      <t>ベッシ</t>
    </rPh>
    <phoneticPr fontId="2"/>
  </si>
  <si>
    <r>
      <t>ZEH水準相当</t>
    </r>
    <r>
      <rPr>
        <sz val="10"/>
        <color theme="1"/>
        <rFont val="ＭＳ 明朝"/>
        <family val="1"/>
        <charset val="128"/>
      </rPr>
      <t>（別紙３）</t>
    </r>
    <rPh sb="3" eb="5">
      <t>スイジュン</t>
    </rPh>
    <rPh sb="5" eb="7">
      <t>ソウトウ</t>
    </rPh>
    <rPh sb="8" eb="10">
      <t>ベッシ</t>
    </rPh>
    <phoneticPr fontId="2"/>
  </si>
  <si>
    <r>
      <t>全体改修</t>
    </r>
    <r>
      <rPr>
        <sz val="10"/>
        <color theme="1"/>
        <rFont val="ＭＳ 明朝"/>
        <family val="1"/>
        <charset val="128"/>
      </rPr>
      <t>（BELS等認証の添付）</t>
    </r>
    <rPh sb="0" eb="4">
      <t>ゼンタイカイシュウ</t>
    </rPh>
    <phoneticPr fontId="2"/>
  </si>
  <si>
    <r>
      <t>部分改修</t>
    </r>
    <r>
      <rPr>
        <sz val="10"/>
        <color theme="1"/>
        <rFont val="ＭＳ 明朝"/>
        <family val="1"/>
        <charset val="128"/>
      </rPr>
      <t>（仕様規定に適合）</t>
    </r>
    <phoneticPr fontId="2"/>
  </si>
  <si>
    <r>
      <rPr>
        <sz val="14"/>
        <color theme="1"/>
        <rFont val="ＭＳ 明朝"/>
        <family val="1"/>
        <charset val="128"/>
      </rPr>
      <t xml:space="preserve">外観写真
</t>
    </r>
    <r>
      <rPr>
        <sz val="12"/>
        <color theme="1"/>
        <rFont val="ＭＳ 明朝"/>
        <family val="1"/>
        <charset val="128"/>
      </rPr>
      <t>現像又はプリントアウトしたものをのりで貼り付けるか、
データ上に、画像データを貼り付けてください。</t>
    </r>
    <rPh sb="0" eb="4">
      <t>ガイカンシャシン</t>
    </rPh>
    <rPh sb="6" eb="9">
      <t>ゲンゾウマタ</t>
    </rPh>
    <rPh sb="25" eb="26">
      <t>ハ</t>
    </rPh>
    <rPh sb="27" eb="28">
      <t>ツ</t>
    </rPh>
    <rPh sb="36" eb="37">
      <t>ジョウ</t>
    </rPh>
    <rPh sb="39" eb="41">
      <t>ガゾウ</t>
    </rPh>
    <rPh sb="45" eb="46">
      <t>ハ</t>
    </rPh>
    <rPh sb="47" eb="48">
      <t>ツ</t>
    </rPh>
    <phoneticPr fontId="6"/>
  </si>
  <si>
    <r>
      <t xml:space="preserve">
既存外壁、屋根・天井、床の断熱</t>
    </r>
    <r>
      <rPr>
        <sz val="8"/>
        <color theme="1"/>
        <rFont val="ＭＳ 明朝"/>
        <family val="1"/>
        <charset val="128"/>
      </rPr>
      <t xml:space="preserve">
（</t>
    </r>
    <r>
      <rPr>
        <sz val="10"/>
        <color theme="1"/>
        <rFont val="ＭＳ 明朝"/>
        <family val="1"/>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6"/>
  </si>
  <si>
    <r>
      <rPr>
        <b/>
        <sz val="18"/>
        <color theme="1"/>
        <rFont val="ＭＳ 明朝"/>
        <family val="1"/>
        <charset val="128"/>
      </rPr>
      <t>補助申請額</t>
    </r>
    <r>
      <rPr>
        <sz val="11"/>
        <color theme="1"/>
        <rFont val="ＭＳ 明朝"/>
        <family val="1"/>
        <charset val="128"/>
      </rPr>
      <t>（⑤、⑥のいずれか低い額）</t>
    </r>
    <rPh sb="14" eb="15">
      <t>ヒク</t>
    </rPh>
    <phoneticPr fontId="6"/>
  </si>
  <si>
    <t>　　年　　月　　 日　から　　　　　　　年　　月　　 日まで</t>
    <rPh sb="2" eb="3">
      <t>ネン</t>
    </rPh>
    <rPh sb="5" eb="6">
      <t>ガツ</t>
    </rPh>
    <rPh sb="9" eb="10">
      <t>ニチ</t>
    </rPh>
    <rPh sb="20" eb="21">
      <t>ネン</t>
    </rPh>
    <rPh sb="23" eb="24">
      <t>ガツ</t>
    </rPh>
    <rPh sb="27" eb="2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</si>
</sst>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0_ "/>
    <numFmt numFmtId="178" formatCode="#,##0_);[Red]\(#,##0\)"/>
    <numFmt numFmtId="179" formatCode="[$-411]ggg\ e\ &quot;年&quot;\ m\ &quot;月&quot;\ d\ &quot;日&quot;"/>
    <numFmt numFmtId="180" formatCode="#,##0.0;[Red]\-#,##0.0"/>
    <numFmt numFmtId="181" formatCode="#,##0.0_ "/>
  </numFmts>
  <fonts count="2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u/>
      <sz val="11"/>
      <color theme="10"/>
      <name val="ＭＳ Ｐゴシック"/>
      <family val="2"/>
      <scheme val="minor"/>
    </font>
    <font>
      <sz val="12"/>
      <color theme="1"/>
      <name val="ＭＳ 明朝"/>
      <family val="1"/>
      <charset val="128"/>
    </font>
    <font>
      <b/>
      <sz val="16"/>
      <color theme="1"/>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11"/>
      <name val="ＭＳ 明朝"/>
      <family val="1"/>
      <charset val="128"/>
    </font>
    <font>
      <b/>
      <sz val="11"/>
      <color theme="1"/>
      <name val="ＭＳ 明朝"/>
      <family val="1"/>
      <charset val="128"/>
    </font>
    <font>
      <sz val="10.5"/>
      <color rgb="FF000000"/>
      <name val="ＭＳ 明朝"/>
      <family val="1"/>
      <charset val="128"/>
    </font>
    <font>
      <sz val="8"/>
      <color theme="1"/>
      <name val="ＭＳ 明朝"/>
      <family val="1"/>
      <charset val="128"/>
    </font>
    <font>
      <u/>
      <sz val="11"/>
      <color theme="1"/>
      <name val="ＭＳ 明朝"/>
      <family val="1"/>
      <charset val="128"/>
    </font>
    <font>
      <sz val="14"/>
      <color theme="1"/>
      <name val="ＭＳ 明朝"/>
      <family val="1"/>
      <charset val="128"/>
    </font>
    <font>
      <b/>
      <sz val="18"/>
      <color theme="1"/>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D9D9D9"/>
        <bgColor indexed="64"/>
      </patternFill>
    </fill>
    <fill>
      <patternFill patternType="solid">
        <fgColor rgb="FF99CCFF"/>
        <bgColor indexed="64"/>
      </patternFill>
    </fill>
  </fills>
  <borders count="1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auto="1"/>
      </right>
      <top/>
      <bottom style="double">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diagonal style="thin">
        <color indexed="64"/>
      </diagonal>
    </border>
    <border diagonalUp="1">
      <left/>
      <right style="thin">
        <color auto="1"/>
      </right>
      <top style="thin">
        <color indexed="64"/>
      </top>
      <bottom/>
      <diagonal style="thin">
        <color indexed="64"/>
      </diagonal>
    </border>
    <border diagonalUp="1">
      <left style="thin">
        <color indexed="64"/>
      </left>
      <right/>
      <top/>
      <bottom/>
      <diagonal style="thin">
        <color indexed="64"/>
      </diagonal>
    </border>
    <border diagonalUp="1">
      <left/>
      <right style="thin">
        <color auto="1"/>
      </right>
      <top/>
      <bottom/>
      <diagonal style="thin">
        <color indexed="64"/>
      </diagonal>
    </border>
    <border diagonalUp="1">
      <left style="thin">
        <color indexed="64"/>
      </left>
      <right/>
      <top/>
      <bottom style="double">
        <color indexed="64"/>
      </bottom>
      <diagonal style="thin">
        <color indexed="64"/>
      </diagonal>
    </border>
    <border diagonalUp="1">
      <left/>
      <right style="thin">
        <color auto="1"/>
      </right>
      <top/>
      <bottom style="double">
        <color indexed="64"/>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bottom style="double">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s>
  <cellStyleXfs count="5">
    <xf numFmtId="0" fontId="0" fillId="0" borderId="0"/>
    <xf numFmtId="0" fontId="4" fillId="0" borderId="0"/>
    <xf numFmtId="38" fontId="5" fillId="0" borderId="0" applyFont="0" applyFill="0" applyBorder="0" applyAlignment="0" applyProtection="0">
      <alignment vertical="center"/>
    </xf>
    <xf numFmtId="0" fontId="7" fillId="0" borderId="0" applyNumberFormat="0" applyFill="0" applyBorder="0" applyAlignment="0" applyProtection="0"/>
    <xf numFmtId="0" fontId="1" fillId="0" borderId="0">
      <alignment vertical="center"/>
    </xf>
  </cellStyleXfs>
  <cellXfs count="411">
    <xf numFmtId="0" fontId="0" fillId="0" borderId="0" xfId="0"/>
    <xf numFmtId="0" fontId="3" fillId="0" borderId="2" xfId="0" applyFont="1" applyBorder="1" applyAlignment="1" applyProtection="1">
      <alignment vertical="center"/>
      <protection locked="0"/>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3" fillId="0" borderId="2" xfId="0" applyFont="1" applyBorder="1" applyAlignment="1">
      <alignment vertical="center" shrinkToFit="1"/>
    </xf>
    <xf numFmtId="49" fontId="8"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179" fontId="8" fillId="0" borderId="0" xfId="0" applyNumberFormat="1" applyFont="1" applyAlignment="1">
      <alignment horizontal="right" vertical="center"/>
    </xf>
    <xf numFmtId="49" fontId="8" fillId="2" borderId="0" xfId="0" applyNumberFormat="1" applyFont="1" applyFill="1" applyAlignment="1" applyProtection="1">
      <alignment horizontal="center" vertical="center"/>
      <protection locked="0"/>
    </xf>
    <xf numFmtId="179" fontId="8" fillId="0" borderId="0" xfId="0" applyNumberFormat="1" applyFont="1" applyAlignment="1">
      <alignment vertical="center"/>
    </xf>
    <xf numFmtId="179" fontId="8" fillId="0" borderId="0" xfId="0" applyNumberFormat="1" applyFont="1" applyAlignment="1">
      <alignment horizontal="center" vertical="center"/>
    </xf>
    <xf numFmtId="49" fontId="12" fillId="0" borderId="0" xfId="0" applyNumberFormat="1" applyFont="1"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8" fillId="0" borderId="0" xfId="0" applyFont="1" applyAlignment="1" applyProtection="1">
      <alignment horizontal="center" vertical="center" shrinkToFit="1"/>
      <protection locked="0"/>
    </xf>
    <xf numFmtId="49" fontId="13" fillId="0" borderId="0" xfId="0" applyNumberFormat="1" applyFont="1" applyAlignment="1">
      <alignment vertical="center"/>
    </xf>
    <xf numFmtId="0" fontId="13" fillId="0" borderId="0" xfId="0" applyFont="1" applyAlignment="1">
      <alignment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wrapText="1"/>
    </xf>
    <xf numFmtId="0" fontId="16"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center" vertical="center"/>
    </xf>
    <xf numFmtId="49" fontId="11" fillId="0" borderId="0" xfId="0" applyNumberFormat="1" applyFont="1" applyAlignment="1">
      <alignment horizontal="left" vertical="center"/>
    </xf>
    <xf numFmtId="49" fontId="17" fillId="0" borderId="0" xfId="0" applyNumberFormat="1" applyFont="1" applyAlignment="1">
      <alignment horizontal="left" vertical="center"/>
    </xf>
    <xf numFmtId="49" fontId="17" fillId="0" borderId="0" xfId="0" applyNumberFormat="1" applyFont="1" applyAlignment="1">
      <alignment vertical="center"/>
    </xf>
    <xf numFmtId="0" fontId="11" fillId="0" borderId="3" xfId="0" applyFont="1" applyBorder="1" applyAlignment="1">
      <alignment horizontal="center" vertical="center" wrapText="1"/>
    </xf>
    <xf numFmtId="0" fontId="11" fillId="0" borderId="4" xfId="0" applyFont="1" applyBorder="1" applyAlignment="1">
      <alignment vertical="center"/>
    </xf>
    <xf numFmtId="0" fontId="11" fillId="0" borderId="5" xfId="0" applyFont="1" applyBorder="1" applyAlignment="1">
      <alignment vertical="center"/>
    </xf>
    <xf numFmtId="0" fontId="11" fillId="0" borderId="4" xfId="0" applyFont="1" applyBorder="1" applyAlignment="1">
      <alignment horizontal="center" vertical="center" shrinkToFit="1"/>
    </xf>
    <xf numFmtId="0" fontId="11" fillId="2" borderId="4" xfId="0" applyFont="1" applyFill="1" applyBorder="1" applyAlignment="1">
      <alignment horizontal="center" vertical="center"/>
    </xf>
    <xf numFmtId="0" fontId="11" fillId="0" borderId="4" xfId="0" applyFont="1" applyBorder="1" applyAlignment="1">
      <alignment horizontal="distributed" vertical="center"/>
    </xf>
    <xf numFmtId="0" fontId="11" fillId="0" borderId="4" xfId="0" applyFont="1" applyBorder="1" applyAlignment="1">
      <alignment horizontal="center" vertical="center"/>
    </xf>
    <xf numFmtId="0" fontId="12" fillId="0" borderId="5" xfId="0" applyFont="1" applyBorder="1" applyAlignment="1">
      <alignment vertical="center"/>
    </xf>
    <xf numFmtId="0" fontId="11" fillId="0" borderId="9" xfId="0" applyFont="1" applyBorder="1" applyAlignment="1">
      <alignment horizontal="center" vertical="center" wrapText="1"/>
    </xf>
    <xf numFmtId="181" fontId="11" fillId="2" borderId="4" xfId="0" applyNumberFormat="1" applyFont="1" applyFill="1" applyBorder="1" applyAlignment="1">
      <alignment horizontal="right" vertical="center" shrinkToFit="1"/>
    </xf>
    <xf numFmtId="0" fontId="12" fillId="0" borderId="5" xfId="0" applyFont="1" applyBorder="1" applyAlignment="1">
      <alignment horizontal="right" vertical="center"/>
    </xf>
    <xf numFmtId="0" fontId="11" fillId="0" borderId="4" xfId="0" applyFont="1" applyBorder="1" applyAlignment="1">
      <alignment vertical="center" shrinkToFit="1"/>
    </xf>
    <xf numFmtId="181" fontId="11" fillId="0" borderId="4" xfId="0" applyNumberFormat="1" applyFont="1" applyBorder="1" applyAlignment="1">
      <alignment vertical="center" shrinkToFit="1"/>
    </xf>
    <xf numFmtId="0" fontId="11" fillId="0" borderId="4" xfId="0" applyFont="1" applyBorder="1" applyAlignment="1">
      <alignment horizontal="right" vertical="center"/>
    </xf>
    <xf numFmtId="0" fontId="11" fillId="0" borderId="4" xfId="0" applyFont="1" applyBorder="1" applyAlignment="1">
      <alignment horizontal="left" vertical="center"/>
    </xf>
    <xf numFmtId="0" fontId="12" fillId="0" borderId="5" xfId="0" applyFont="1" applyBorder="1" applyAlignment="1">
      <alignment vertical="center" shrinkToFit="1"/>
    </xf>
    <xf numFmtId="0" fontId="11" fillId="2" borderId="3" xfId="0" applyFont="1" applyFill="1" applyBorder="1" applyAlignment="1">
      <alignment horizontal="center" vertical="center"/>
    </xf>
    <xf numFmtId="0" fontId="11" fillId="0" borderId="8" xfId="0" applyFont="1" applyBorder="1" applyAlignment="1">
      <alignment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vertical="center"/>
    </xf>
    <xf numFmtId="0" fontId="11" fillId="0" borderId="10" xfId="0" applyFont="1" applyBorder="1" applyAlignment="1">
      <alignment vertical="center"/>
    </xf>
    <xf numFmtId="0" fontId="12" fillId="0" borderId="8" xfId="0" applyFont="1" applyBorder="1" applyAlignment="1">
      <alignment vertical="center"/>
    </xf>
    <xf numFmtId="0" fontId="11" fillId="2" borderId="8" xfId="0" applyFont="1" applyFill="1" applyBorder="1" applyAlignment="1">
      <alignment horizontal="center" vertical="center"/>
    </xf>
    <xf numFmtId="0" fontId="12" fillId="0" borderId="10" xfId="0" applyFont="1" applyBorder="1" applyAlignment="1">
      <alignment vertical="center"/>
    </xf>
    <xf numFmtId="0" fontId="11" fillId="2" borderId="13" xfId="0" applyFont="1" applyFill="1" applyBorder="1" applyAlignment="1">
      <alignment horizontal="center" vertical="center"/>
    </xf>
    <xf numFmtId="0" fontId="11" fillId="2" borderId="0" xfId="0" applyFont="1" applyFill="1" applyAlignment="1">
      <alignment horizontal="center" vertical="center"/>
    </xf>
    <xf numFmtId="0" fontId="12" fillId="0" borderId="14" xfId="0" applyFont="1" applyBorder="1" applyAlignment="1">
      <alignment vertical="center"/>
    </xf>
    <xf numFmtId="0" fontId="12" fillId="3" borderId="0" xfId="0" applyFont="1" applyFill="1" applyAlignment="1">
      <alignment vertical="center"/>
    </xf>
    <xf numFmtId="0" fontId="11" fillId="3" borderId="0" xfId="0" applyFont="1" applyFill="1" applyAlignment="1">
      <alignment horizontal="center" vertical="center"/>
    </xf>
    <xf numFmtId="0" fontId="11" fillId="2" borderId="11" xfId="0" applyFont="1" applyFill="1" applyBorder="1" applyAlignment="1">
      <alignment horizontal="center" vertical="center"/>
    </xf>
    <xf numFmtId="0" fontId="12" fillId="0" borderId="1" xfId="0" applyFont="1" applyBorder="1" applyAlignment="1">
      <alignment vertical="center"/>
    </xf>
    <xf numFmtId="0" fontId="12" fillId="3" borderId="1" xfId="0" applyFont="1" applyFill="1" applyBorder="1" applyAlignment="1">
      <alignment vertical="center"/>
    </xf>
    <xf numFmtId="0" fontId="12" fillId="0" borderId="12" xfId="0" applyFont="1" applyBorder="1" applyAlignment="1">
      <alignment vertical="center"/>
    </xf>
    <xf numFmtId="176" fontId="11" fillId="0" borderId="4" xfId="0" applyNumberFormat="1" applyFont="1" applyBorder="1" applyAlignment="1" applyProtection="1">
      <alignment vertical="center" shrinkToFit="1"/>
      <protection locked="0"/>
    </xf>
    <xf numFmtId="0" fontId="12" fillId="0" borderId="2" xfId="0" applyFont="1" applyBorder="1" applyAlignment="1">
      <alignment horizontal="right" vertical="center"/>
    </xf>
    <xf numFmtId="0" fontId="11" fillId="0" borderId="13" xfId="0" applyFont="1" applyBorder="1" applyAlignment="1">
      <alignment horizontal="center" vertical="center" shrinkToFit="1"/>
    </xf>
    <xf numFmtId="0" fontId="8" fillId="0" borderId="0" xfId="4" applyFont="1">
      <alignment vertical="center"/>
    </xf>
    <xf numFmtId="0" fontId="11" fillId="0" borderId="0" xfId="4" applyFont="1" applyAlignment="1">
      <alignment horizontal="right" vertical="center"/>
    </xf>
    <xf numFmtId="0" fontId="11" fillId="0" borderId="0" xfId="4" applyFont="1">
      <alignment vertical="center"/>
    </xf>
    <xf numFmtId="0" fontId="8" fillId="0" borderId="0" xfId="4" applyFont="1" applyAlignment="1">
      <alignment horizontal="center" vertical="center" wrapText="1"/>
    </xf>
    <xf numFmtId="0" fontId="11" fillId="0" borderId="0" xfId="0" applyFont="1" applyAlignment="1">
      <alignment horizontal="right"/>
    </xf>
    <xf numFmtId="0" fontId="11" fillId="0" borderId="27" xfId="0" applyFont="1" applyBorder="1" applyAlignment="1">
      <alignment horizontal="center" vertical="center"/>
    </xf>
    <xf numFmtId="0" fontId="11" fillId="0" borderId="46" xfId="0" applyFont="1" applyBorder="1" applyAlignment="1">
      <alignment horizontal="center" vertical="center" wrapText="1"/>
    </xf>
    <xf numFmtId="0" fontId="11" fillId="2" borderId="47" xfId="0" applyFont="1" applyFill="1" applyBorder="1" applyAlignment="1">
      <alignment horizontal="center" vertical="center" wrapText="1"/>
    </xf>
    <xf numFmtId="0" fontId="11" fillId="0" borderId="48" xfId="0" applyFont="1" applyBorder="1" applyAlignment="1">
      <alignment horizontal="center" vertical="center" wrapText="1"/>
    </xf>
    <xf numFmtId="38" fontId="11" fillId="0" borderId="48" xfId="2" applyFont="1" applyBorder="1" applyAlignment="1">
      <alignment horizontal="right" vertical="center" wrapText="1"/>
    </xf>
    <xf numFmtId="0" fontId="11" fillId="3" borderId="48" xfId="0" applyFont="1" applyFill="1" applyBorder="1" applyAlignment="1" applyProtection="1">
      <alignment horizontal="center" vertical="center" wrapText="1"/>
      <protection locked="0"/>
    </xf>
    <xf numFmtId="178" fontId="11" fillId="0" borderId="48" xfId="0" applyNumberFormat="1" applyFont="1" applyBorder="1" applyAlignment="1">
      <alignment vertical="center" wrapText="1"/>
    </xf>
    <xf numFmtId="0" fontId="11" fillId="0" borderId="47" xfId="0" applyFont="1" applyBorder="1" applyAlignment="1">
      <alignment horizontal="center" vertical="center" wrapText="1"/>
    </xf>
    <xf numFmtId="177" fontId="11" fillId="2" borderId="46" xfId="0" applyNumberFormat="1" applyFont="1" applyFill="1" applyBorder="1" applyAlignment="1">
      <alignment horizontal="center" vertical="center" wrapText="1"/>
    </xf>
    <xf numFmtId="0" fontId="11" fillId="0" borderId="49" xfId="0" applyFont="1" applyBorder="1" applyAlignment="1">
      <alignment horizontal="center" vertical="center" wrapText="1"/>
    </xf>
    <xf numFmtId="178" fontId="11" fillId="0" borderId="0" xfId="0" applyNumberFormat="1" applyFont="1" applyAlignment="1">
      <alignment vertical="center"/>
    </xf>
    <xf numFmtId="0" fontId="11" fillId="0" borderId="51" xfId="0" applyFont="1" applyBorder="1" applyAlignment="1">
      <alignment horizontal="center" vertical="center" wrapText="1"/>
    </xf>
    <xf numFmtId="0" fontId="11" fillId="2" borderId="52" xfId="0" applyFont="1" applyFill="1" applyBorder="1" applyAlignment="1">
      <alignment horizontal="center" vertical="center" wrapText="1"/>
    </xf>
    <xf numFmtId="38" fontId="11" fillId="0" borderId="51" xfId="2" applyFont="1" applyBorder="1" applyAlignment="1">
      <alignment horizontal="right" vertical="center" wrapText="1"/>
    </xf>
    <xf numFmtId="0" fontId="11" fillId="3" borderId="51" xfId="0" applyFont="1" applyFill="1" applyBorder="1" applyAlignment="1" applyProtection="1">
      <alignment horizontal="center" vertical="center" wrapText="1"/>
      <protection locked="0"/>
    </xf>
    <xf numFmtId="178" fontId="11" fillId="0" borderId="51" xfId="0" applyNumberFormat="1" applyFont="1" applyBorder="1" applyAlignment="1">
      <alignment vertical="center" wrapText="1"/>
    </xf>
    <xf numFmtId="0" fontId="11" fillId="0" borderId="52" xfId="0" applyFont="1" applyBorder="1" applyAlignment="1">
      <alignment horizontal="center" vertical="center" wrapText="1"/>
    </xf>
    <xf numFmtId="177" fontId="11" fillId="2" borderId="51" xfId="0" applyNumberFormat="1" applyFont="1" applyFill="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0" borderId="7" xfId="0" applyFont="1" applyBorder="1" applyAlignment="1">
      <alignment horizontal="center" vertical="center" wrapText="1"/>
    </xf>
    <xf numFmtId="38" fontId="11" fillId="0" borderId="7" xfId="2" applyFont="1" applyBorder="1" applyAlignment="1">
      <alignment horizontal="right" vertical="center" wrapText="1"/>
    </xf>
    <xf numFmtId="0" fontId="11" fillId="3" borderId="7" xfId="0" applyFont="1" applyFill="1" applyBorder="1" applyAlignment="1" applyProtection="1">
      <alignment horizontal="center" vertical="center" wrapText="1"/>
      <protection locked="0"/>
    </xf>
    <xf numFmtId="178" fontId="11" fillId="0" borderId="54" xfId="0" applyNumberFormat="1" applyFont="1" applyBorder="1" applyAlignment="1">
      <alignment vertical="center" wrapText="1"/>
    </xf>
    <xf numFmtId="0" fontId="11" fillId="0" borderId="55" xfId="0" applyFont="1" applyBorder="1" applyAlignment="1">
      <alignment horizontal="center" vertical="center" wrapText="1"/>
    </xf>
    <xf numFmtId="177" fontId="11" fillId="2" borderId="54" xfId="0" applyNumberFormat="1" applyFont="1" applyFill="1" applyBorder="1" applyAlignment="1">
      <alignment horizontal="center" vertical="center" wrapText="1"/>
    </xf>
    <xf numFmtId="0" fontId="11" fillId="0" borderId="56" xfId="0" applyFont="1" applyBorder="1" applyAlignment="1">
      <alignment horizontal="center" vertical="center" wrapText="1"/>
    </xf>
    <xf numFmtId="177" fontId="11" fillId="2" borderId="48" xfId="0" applyNumberFormat="1" applyFont="1" applyFill="1" applyBorder="1" applyAlignment="1">
      <alignment horizontal="center" vertical="center" wrapText="1"/>
    </xf>
    <xf numFmtId="0" fontId="11" fillId="0" borderId="57" xfId="0" applyFont="1" applyBorder="1" applyAlignment="1">
      <alignment horizontal="center" vertical="center" wrapText="1"/>
    </xf>
    <xf numFmtId="0" fontId="11" fillId="2" borderId="58" xfId="0" applyFont="1" applyFill="1" applyBorder="1" applyAlignment="1">
      <alignment horizontal="center" vertical="center" wrapText="1"/>
    </xf>
    <xf numFmtId="0" fontId="11" fillId="0" borderId="59" xfId="0" applyFont="1" applyBorder="1" applyAlignment="1">
      <alignment horizontal="center" vertical="center" wrapText="1"/>
    </xf>
    <xf numFmtId="0" fontId="11" fillId="3" borderId="59" xfId="0" applyFont="1" applyFill="1" applyBorder="1" applyAlignment="1" applyProtection="1">
      <alignment horizontal="center" vertical="center" wrapText="1"/>
      <protection locked="0"/>
    </xf>
    <xf numFmtId="178" fontId="11" fillId="0" borderId="59" xfId="0" applyNumberFormat="1" applyFont="1" applyBorder="1" applyAlignment="1">
      <alignment vertical="center" wrapText="1"/>
    </xf>
    <xf numFmtId="0" fontId="11" fillId="0" borderId="58" xfId="0" applyFont="1" applyBorder="1" applyAlignment="1">
      <alignment horizontal="center" vertical="center" wrapText="1"/>
    </xf>
    <xf numFmtId="180" fontId="11" fillId="2" borderId="47" xfId="2" applyNumberFormat="1" applyFont="1" applyFill="1" applyBorder="1" applyAlignment="1" applyProtection="1">
      <alignment horizontal="center" vertical="center" wrapText="1"/>
      <protection locked="0"/>
    </xf>
    <xf numFmtId="38" fontId="11" fillId="0" borderId="60" xfId="2" applyFont="1" applyFill="1" applyBorder="1" applyAlignment="1">
      <alignment horizontal="right" vertical="center"/>
    </xf>
    <xf numFmtId="180" fontId="11" fillId="3" borderId="48" xfId="2" applyNumberFormat="1" applyFont="1" applyFill="1" applyBorder="1" applyAlignment="1" applyProtection="1">
      <alignment horizontal="center" vertical="center" wrapText="1"/>
      <protection locked="0"/>
    </xf>
    <xf numFmtId="180" fontId="11" fillId="2" borderId="11" xfId="2" applyNumberFormat="1" applyFont="1" applyFill="1" applyBorder="1" applyAlignment="1" applyProtection="1">
      <alignment horizontal="center" vertical="center" wrapText="1"/>
      <protection locked="0"/>
    </xf>
    <xf numFmtId="38" fontId="11" fillId="0" borderId="61" xfId="2" applyFont="1" applyFill="1" applyBorder="1" applyAlignment="1">
      <alignment horizontal="right" vertical="center"/>
    </xf>
    <xf numFmtId="180" fontId="11" fillId="3" borderId="7" xfId="2" applyNumberFormat="1" applyFont="1" applyFill="1" applyBorder="1" applyAlignment="1" applyProtection="1">
      <alignment horizontal="center" vertical="center" wrapText="1"/>
      <protection locked="0"/>
    </xf>
    <xf numFmtId="180" fontId="11" fillId="2" borderId="13" xfId="2" applyNumberFormat="1" applyFont="1" applyFill="1" applyBorder="1" applyAlignment="1" applyProtection="1">
      <alignment horizontal="center" vertical="center" wrapText="1"/>
      <protection locked="0"/>
    </xf>
    <xf numFmtId="180" fontId="11" fillId="3" borderId="15" xfId="2" applyNumberFormat="1" applyFont="1" applyFill="1" applyBorder="1" applyAlignment="1" applyProtection="1">
      <alignment horizontal="center" vertical="center" wrapText="1"/>
      <protection locked="0"/>
    </xf>
    <xf numFmtId="0" fontId="11" fillId="0" borderId="16" xfId="0" applyFont="1" applyBorder="1" applyAlignment="1">
      <alignment horizontal="center" vertical="center" wrapText="1"/>
    </xf>
    <xf numFmtId="180" fontId="11" fillId="2" borderId="25" xfId="2" applyNumberFormat="1" applyFont="1" applyFill="1" applyBorder="1" applyAlignment="1" applyProtection="1">
      <alignment horizontal="center" vertical="center" wrapText="1"/>
      <protection locked="0"/>
    </xf>
    <xf numFmtId="38" fontId="11" fillId="0" borderId="62" xfId="2" applyFont="1" applyFill="1" applyBorder="1" applyAlignment="1">
      <alignment horizontal="right" vertical="center"/>
    </xf>
    <xf numFmtId="180" fontId="11" fillId="3" borderId="26" xfId="2" applyNumberFormat="1" applyFont="1" applyFill="1" applyBorder="1" applyAlignment="1" applyProtection="1">
      <alignment horizontal="center" vertical="center" wrapText="1"/>
      <protection locked="0"/>
    </xf>
    <xf numFmtId="178" fontId="11" fillId="0" borderId="63" xfId="0" applyNumberFormat="1" applyFont="1" applyBorder="1" applyAlignment="1">
      <alignment vertical="center" wrapText="1"/>
    </xf>
    <xf numFmtId="0" fontId="11" fillId="0" borderId="64" xfId="0" applyFont="1" applyBorder="1" applyAlignment="1">
      <alignment horizontal="center" vertical="center" wrapText="1"/>
    </xf>
    <xf numFmtId="177" fontId="11" fillId="2" borderId="63" xfId="0" applyNumberFormat="1" applyFont="1" applyFill="1" applyBorder="1" applyAlignment="1">
      <alignment horizontal="center" vertical="center" wrapText="1"/>
    </xf>
    <xf numFmtId="0" fontId="11" fillId="0" borderId="65" xfId="0" applyFont="1" applyBorder="1" applyAlignment="1">
      <alignment horizontal="center" vertical="center" wrapText="1"/>
    </xf>
    <xf numFmtId="0" fontId="11" fillId="0" borderId="27" xfId="0" applyFont="1" applyBorder="1" applyAlignment="1">
      <alignment horizontal="center" vertical="center" wrapText="1"/>
    </xf>
    <xf numFmtId="178" fontId="11" fillId="0" borderId="68" xfId="2" applyNumberFormat="1" applyFont="1" applyFill="1" applyBorder="1" applyAlignment="1">
      <alignment horizontal="right" vertical="center" wrapText="1"/>
    </xf>
    <xf numFmtId="0" fontId="11" fillId="0" borderId="69" xfId="0" applyFont="1" applyBorder="1" applyAlignment="1">
      <alignment horizontal="center" vertical="center" wrapText="1"/>
    </xf>
    <xf numFmtId="38" fontId="11" fillId="2" borderId="72" xfId="2" applyFont="1" applyFill="1" applyBorder="1" applyAlignment="1" applyProtection="1">
      <alignment horizontal="center" vertical="center" wrapText="1"/>
      <protection locked="0"/>
    </xf>
    <xf numFmtId="0" fontId="11" fillId="0" borderId="70" xfId="0" applyFont="1" applyBorder="1" applyAlignment="1">
      <alignment horizontal="center" vertical="center" wrapText="1"/>
    </xf>
    <xf numFmtId="38" fontId="11" fillId="3" borderId="73" xfId="2" applyFont="1" applyFill="1" applyBorder="1" applyAlignment="1" applyProtection="1">
      <alignment horizontal="right" vertical="center" wrapText="1"/>
      <protection locked="0"/>
    </xf>
    <xf numFmtId="0" fontId="11" fillId="3" borderId="73" xfId="0" applyFont="1" applyFill="1" applyBorder="1" applyAlignment="1" applyProtection="1">
      <alignment horizontal="center" vertical="center" wrapText="1"/>
      <protection locked="0"/>
    </xf>
    <xf numFmtId="178" fontId="11" fillId="0" borderId="6" xfId="0" applyNumberFormat="1" applyFont="1" applyBorder="1" applyAlignment="1" applyProtection="1">
      <alignment horizontal="right" vertical="center" wrapText="1"/>
      <protection locked="0"/>
    </xf>
    <xf numFmtId="178" fontId="11" fillId="2" borderId="70" xfId="2" applyNumberFormat="1" applyFont="1" applyFill="1" applyBorder="1" applyAlignment="1">
      <alignment horizontal="right" vertical="center" wrapText="1"/>
    </xf>
    <xf numFmtId="38" fontId="11" fillId="0" borderId="74" xfId="2" applyFont="1" applyFill="1" applyBorder="1" applyAlignment="1">
      <alignment horizontal="center" vertical="center" wrapText="1"/>
    </xf>
    <xf numFmtId="38" fontId="11" fillId="2" borderId="47" xfId="2"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38" fontId="11" fillId="3" borderId="2" xfId="2" applyFont="1" applyFill="1" applyBorder="1" applyAlignment="1" applyProtection="1">
      <alignment horizontal="right" vertical="center" wrapText="1"/>
      <protection locked="0"/>
    </xf>
    <xf numFmtId="0" fontId="11" fillId="3" borderId="2" xfId="0" applyFont="1" applyFill="1" applyBorder="1" applyAlignment="1" applyProtection="1">
      <alignment horizontal="center" vertical="center" wrapText="1"/>
      <protection locked="0"/>
    </xf>
    <xf numFmtId="178" fontId="11" fillId="0" borderId="3" xfId="0" applyNumberFormat="1" applyFont="1" applyBorder="1" applyAlignment="1" applyProtection="1">
      <alignment horizontal="right" vertical="center" wrapText="1"/>
      <protection locked="0"/>
    </xf>
    <xf numFmtId="178" fontId="11" fillId="2" borderId="3" xfId="2" applyNumberFormat="1" applyFont="1" applyFill="1" applyBorder="1" applyAlignment="1">
      <alignment horizontal="right" vertical="center" wrapText="1"/>
    </xf>
    <xf numFmtId="38" fontId="11" fillId="0" borderId="75" xfId="2" applyFont="1" applyFill="1" applyBorder="1" applyAlignment="1">
      <alignment horizontal="center" vertical="center" wrapText="1"/>
    </xf>
    <xf numFmtId="38" fontId="11" fillId="2" borderId="6" xfId="2" applyFont="1" applyFill="1" applyBorder="1" applyAlignment="1" applyProtection="1">
      <alignment horizontal="center" vertical="center" wrapText="1"/>
      <protection locked="0"/>
    </xf>
    <xf numFmtId="38" fontId="11" fillId="3" borderId="10" xfId="2" applyFont="1" applyFill="1" applyBorder="1" applyAlignment="1" applyProtection="1">
      <alignment horizontal="right" vertical="center" wrapText="1"/>
      <protection locked="0"/>
    </xf>
    <xf numFmtId="0" fontId="11" fillId="3" borderId="6" xfId="0" applyFont="1" applyFill="1" applyBorder="1" applyAlignment="1" applyProtection="1">
      <alignment horizontal="center" vertical="center" wrapText="1"/>
      <protection locked="0"/>
    </xf>
    <xf numFmtId="178" fontId="11" fillId="2" borderId="9" xfId="2" applyNumberFormat="1" applyFont="1" applyFill="1" applyBorder="1" applyAlignment="1">
      <alignment horizontal="right" vertical="center" wrapText="1"/>
    </xf>
    <xf numFmtId="38" fontId="11" fillId="0" borderId="76" xfId="2" applyFont="1" applyFill="1" applyBorder="1" applyAlignment="1">
      <alignment horizontal="center" vertical="center" wrapText="1"/>
    </xf>
    <xf numFmtId="38" fontId="11" fillId="2" borderId="3" xfId="2" applyFont="1" applyFill="1" applyBorder="1" applyAlignment="1" applyProtection="1">
      <alignment horizontal="center" vertical="center" wrapText="1"/>
      <protection locked="0"/>
    </xf>
    <xf numFmtId="38" fontId="11" fillId="3" borderId="5" xfId="2" applyFont="1" applyFill="1" applyBorder="1" applyAlignment="1" applyProtection="1">
      <alignment horizontal="right" vertical="center" wrapText="1"/>
      <protection locked="0"/>
    </xf>
    <xf numFmtId="38" fontId="11" fillId="2" borderId="2" xfId="2" applyFont="1" applyFill="1" applyBorder="1" applyAlignment="1" applyProtection="1">
      <alignment horizontal="center" vertical="center" wrapText="1"/>
      <protection locked="0"/>
    </xf>
    <xf numFmtId="38" fontId="11" fillId="3" borderId="2" xfId="2" applyFont="1" applyFill="1" applyBorder="1" applyAlignment="1" applyProtection="1">
      <alignment vertical="center" wrapText="1"/>
      <protection locked="0"/>
    </xf>
    <xf numFmtId="38" fontId="11" fillId="0" borderId="2" xfId="2" applyFont="1" applyFill="1" applyBorder="1" applyAlignment="1" applyProtection="1">
      <alignment horizontal="center" vertical="center" wrapText="1"/>
      <protection locked="0"/>
    </xf>
    <xf numFmtId="0" fontId="11" fillId="0" borderId="75" xfId="0" applyFont="1" applyBorder="1" applyAlignment="1">
      <alignment horizontal="center" vertical="center" wrapText="1"/>
    </xf>
    <xf numFmtId="38" fontId="11" fillId="2" borderId="11" xfId="2" applyFont="1" applyFill="1" applyBorder="1" applyAlignment="1" applyProtection="1">
      <alignment horizontal="center" vertical="center" wrapText="1"/>
      <protection locked="0"/>
    </xf>
    <xf numFmtId="178" fontId="11" fillId="2" borderId="11" xfId="2" applyNumberFormat="1" applyFont="1" applyFill="1" applyBorder="1" applyAlignment="1">
      <alignment horizontal="right" vertical="center" wrapText="1"/>
    </xf>
    <xf numFmtId="38" fontId="11" fillId="2" borderId="7" xfId="2" applyFont="1" applyFill="1" applyBorder="1" applyAlignment="1" applyProtection="1">
      <alignment horizontal="center" vertical="center" wrapText="1"/>
      <protection locked="0"/>
    </xf>
    <xf numFmtId="0" fontId="11" fillId="0" borderId="77" xfId="0" applyFont="1" applyBorder="1" applyAlignment="1">
      <alignment horizontal="center" vertical="center" wrapText="1"/>
    </xf>
    <xf numFmtId="178" fontId="11" fillId="2" borderId="17" xfId="2" applyNumberFormat="1" applyFont="1" applyFill="1" applyBorder="1" applyAlignment="1">
      <alignment horizontal="right" vertical="center" wrapText="1"/>
    </xf>
    <xf numFmtId="0" fontId="11" fillId="0" borderId="78" xfId="0" applyFont="1" applyBorder="1" applyAlignment="1">
      <alignment horizontal="center" vertical="center" wrapText="1"/>
    </xf>
    <xf numFmtId="178" fontId="11" fillId="0" borderId="21" xfId="2" applyNumberFormat="1" applyFont="1" applyFill="1" applyBorder="1" applyAlignment="1">
      <alignment horizontal="right" vertical="center" wrapTex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178" fontId="11" fillId="2" borderId="73" xfId="2" applyNumberFormat="1" applyFont="1" applyFill="1" applyBorder="1" applyAlignment="1">
      <alignment horizontal="right" vertical="center" wrapText="1"/>
    </xf>
    <xf numFmtId="0" fontId="11" fillId="0" borderId="81" xfId="0" applyFont="1" applyBorder="1" applyAlignment="1">
      <alignment horizontal="center" vertical="center" wrapText="1"/>
    </xf>
    <xf numFmtId="178" fontId="11" fillId="2" borderId="7" xfId="2" applyNumberFormat="1" applyFont="1" applyFill="1" applyBorder="1" applyAlignment="1">
      <alignment horizontal="right" vertical="center" wrapText="1"/>
    </xf>
    <xf numFmtId="0" fontId="11" fillId="0" borderId="82" xfId="0" applyFont="1" applyBorder="1" applyAlignment="1">
      <alignment horizontal="center" vertical="center" wrapText="1"/>
    </xf>
    <xf numFmtId="178" fontId="11" fillId="2" borderId="2" xfId="2" applyNumberFormat="1" applyFont="1" applyFill="1" applyBorder="1" applyAlignment="1">
      <alignment horizontal="right" vertical="center" wrapText="1"/>
    </xf>
    <xf numFmtId="0" fontId="11" fillId="0" borderId="83" xfId="0" applyFont="1" applyBorder="1" applyAlignment="1">
      <alignment horizontal="center" vertical="center" wrapText="1"/>
    </xf>
    <xf numFmtId="178" fontId="11" fillId="0" borderId="19" xfId="2" applyNumberFormat="1" applyFont="1" applyFill="1" applyBorder="1" applyAlignment="1">
      <alignment horizontal="right" vertical="center" wrapText="1"/>
    </xf>
    <xf numFmtId="0" fontId="11" fillId="0" borderId="86" xfId="0" applyFont="1" applyBorder="1" applyAlignment="1">
      <alignment horizontal="center" vertical="center" wrapText="1"/>
    </xf>
    <xf numFmtId="178" fontId="11" fillId="0" borderId="3" xfId="2" applyNumberFormat="1" applyFont="1" applyBorder="1" applyAlignment="1">
      <alignment horizontal="right" vertical="center" wrapText="1"/>
    </xf>
    <xf numFmtId="0" fontId="11" fillId="0" borderId="28" xfId="0" applyFont="1" applyBorder="1" applyAlignment="1">
      <alignment horizontal="center" vertical="center" wrapText="1"/>
    </xf>
    <xf numFmtId="178" fontId="11" fillId="0" borderId="13" xfId="0" applyNumberFormat="1" applyFont="1" applyBorder="1" applyAlignment="1">
      <alignment horizontal="right" vertical="center" wrapText="1"/>
    </xf>
    <xf numFmtId="178" fontId="11" fillId="0" borderId="88" xfId="2" applyNumberFormat="1" applyFont="1" applyFill="1" applyBorder="1" applyAlignment="1">
      <alignment horizontal="right" vertical="center" wrapText="1"/>
    </xf>
    <xf numFmtId="0" fontId="11" fillId="0" borderId="89" xfId="0" applyFont="1" applyBorder="1" applyAlignment="1">
      <alignment horizontal="center" vertical="center" wrapText="1"/>
    </xf>
    <xf numFmtId="0" fontId="15" fillId="0" borderId="0" xfId="0" applyFont="1" applyAlignment="1">
      <alignment vertical="center"/>
    </xf>
    <xf numFmtId="0" fontId="11" fillId="0" borderId="0" xfId="0" applyFont="1" applyAlignment="1">
      <alignment horizontal="center" vertical="top"/>
    </xf>
    <xf numFmtId="0" fontId="11" fillId="0" borderId="0" xfId="0" applyFont="1" applyAlignment="1">
      <alignment vertical="top" wrapText="1"/>
    </xf>
    <xf numFmtId="0" fontId="11" fillId="0" borderId="0" xfId="0" applyFont="1" applyAlignment="1">
      <alignment horizontal="center" vertical="top" wrapText="1" shrinkToFit="1"/>
    </xf>
    <xf numFmtId="0" fontId="11" fillId="0" borderId="0" xfId="0" applyFont="1" applyAlignment="1">
      <alignment vertical="top" wrapText="1" shrinkToFit="1"/>
    </xf>
    <xf numFmtId="38" fontId="11" fillId="0" borderId="0" xfId="0" applyNumberFormat="1" applyFont="1" applyAlignment="1">
      <alignment vertical="top" wrapText="1" shrinkToFit="1"/>
    </xf>
    <xf numFmtId="0" fontId="11" fillId="0" borderId="0" xfId="0" applyFont="1" applyAlignment="1">
      <alignment horizontal="right" vertical="top"/>
    </xf>
    <xf numFmtId="0" fontId="11" fillId="0" borderId="0" xfId="0" applyFont="1" applyAlignment="1">
      <alignment vertical="top"/>
    </xf>
    <xf numFmtId="0" fontId="12" fillId="0" borderId="0" xfId="0" applyFont="1" applyAlignment="1">
      <alignment horizontal="left" vertical="center"/>
    </xf>
    <xf numFmtId="0" fontId="12" fillId="0" borderId="0" xfId="0" applyFont="1" applyAlignment="1">
      <alignment horizontal="left" vertical="center" wrapText="1"/>
    </xf>
    <xf numFmtId="49" fontId="11" fillId="2" borderId="103" xfId="0" applyNumberFormat="1" applyFont="1" applyFill="1" applyBorder="1" applyAlignment="1">
      <alignment horizontal="center" vertical="center"/>
    </xf>
    <xf numFmtId="49" fontId="11" fillId="2" borderId="101" xfId="0" applyNumberFormat="1" applyFont="1" applyFill="1" applyBorder="1" applyAlignment="1">
      <alignment horizontal="center" vertical="center"/>
    </xf>
    <xf numFmtId="49" fontId="11" fillId="5" borderId="106" xfId="0" applyNumberFormat="1" applyFont="1" applyFill="1" applyBorder="1" applyAlignment="1">
      <alignment horizontal="center" vertical="center"/>
    </xf>
    <xf numFmtId="0" fontId="12" fillId="0" borderId="0" xfId="0" applyFont="1" applyAlignment="1">
      <alignment vertical="center" wrapText="1"/>
    </xf>
    <xf numFmtId="49" fontId="11" fillId="5" borderId="98" xfId="0" applyNumberFormat="1" applyFont="1" applyFill="1" applyBorder="1" applyAlignment="1">
      <alignment horizontal="center" vertical="center"/>
    </xf>
    <xf numFmtId="49" fontId="11" fillId="5" borderId="111" xfId="0" applyNumberFormat="1" applyFont="1" applyFill="1" applyBorder="1" applyAlignment="1">
      <alignment horizontal="center" vertical="center"/>
    </xf>
    <xf numFmtId="49" fontId="11" fillId="2" borderId="112" xfId="0" applyNumberFormat="1" applyFont="1" applyFill="1" applyBorder="1" applyAlignment="1">
      <alignment horizontal="center" vertical="center"/>
    </xf>
    <xf numFmtId="49" fontId="11" fillId="2" borderId="100" xfId="0" applyNumberFormat="1" applyFont="1" applyFill="1" applyBorder="1" applyAlignment="1">
      <alignment horizontal="center" vertical="center"/>
    </xf>
    <xf numFmtId="49" fontId="11" fillId="2" borderId="116" xfId="0" applyNumberFormat="1" applyFont="1" applyFill="1" applyBorder="1" applyAlignment="1">
      <alignment horizontal="center" vertical="center"/>
    </xf>
    <xf numFmtId="49" fontId="11" fillId="5" borderId="113" xfId="0" applyNumberFormat="1" applyFont="1" applyFill="1" applyBorder="1" applyAlignment="1">
      <alignment horizontal="center" vertical="center"/>
    </xf>
    <xf numFmtId="0" fontId="8" fillId="0" borderId="0" xfId="0" applyFont="1" applyAlignment="1">
      <alignment horizontal="center" vertical="center"/>
    </xf>
    <xf numFmtId="49" fontId="8" fillId="2" borderId="98" xfId="0" applyNumberFormat="1" applyFont="1" applyFill="1" applyBorder="1" applyAlignment="1" applyProtection="1">
      <alignment horizontal="left" vertical="center" shrinkToFit="1"/>
      <protection locked="0"/>
    </xf>
    <xf numFmtId="0" fontId="8" fillId="0" borderId="0" xfId="0" applyFont="1" applyAlignment="1">
      <alignment horizontal="center" vertical="center" shrinkToFit="1"/>
    </xf>
    <xf numFmtId="0" fontId="10" fillId="0" borderId="0" xfId="0" applyFont="1" applyAlignment="1">
      <alignment horizontal="center" vertical="center"/>
    </xf>
    <xf numFmtId="49" fontId="8" fillId="2" borderId="0" xfId="0" applyNumberFormat="1" applyFont="1" applyFill="1" applyAlignment="1" applyProtection="1">
      <alignment horizontal="center" vertical="center" shrinkToFit="1"/>
      <protection locked="0"/>
    </xf>
    <xf numFmtId="49" fontId="8" fillId="2" borderId="0" xfId="0" applyNumberFormat="1" applyFont="1" applyFill="1" applyAlignment="1" applyProtection="1">
      <alignment horizontal="left" vertical="center" wrapText="1" shrinkToFit="1"/>
      <protection locked="0"/>
    </xf>
    <xf numFmtId="49" fontId="8" fillId="2" borderId="98" xfId="0" applyNumberFormat="1" applyFont="1" applyFill="1" applyBorder="1" applyAlignment="1" applyProtection="1">
      <alignment horizontal="left" vertical="center" wrapText="1" shrinkToFit="1"/>
      <protection locked="0"/>
    </xf>
    <xf numFmtId="0" fontId="13" fillId="0" borderId="0" xfId="0" applyFont="1" applyAlignment="1">
      <alignment horizontal="center" vertical="center" shrinkToFit="1"/>
    </xf>
    <xf numFmtId="49" fontId="14" fillId="2" borderId="0" xfId="0" applyNumberFormat="1" applyFont="1" applyFill="1" applyAlignment="1" applyProtection="1">
      <alignment horizontal="left" vertical="center" shrinkToFit="1"/>
      <protection locked="0"/>
    </xf>
    <xf numFmtId="0" fontId="11" fillId="2" borderId="4" xfId="0" applyFont="1" applyFill="1" applyBorder="1" applyAlignment="1">
      <alignment horizontal="center" vertical="center" shrinkToFit="1"/>
    </xf>
    <xf numFmtId="0" fontId="11" fillId="2" borderId="3"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1" fillId="0" borderId="4" xfId="0" applyFont="1" applyBorder="1" applyAlignment="1">
      <alignment vertical="center"/>
    </xf>
    <xf numFmtId="0" fontId="11" fillId="0" borderId="5" xfId="0" applyFont="1" applyBorder="1" applyAlignment="1">
      <alignment vertical="center"/>
    </xf>
    <xf numFmtId="0" fontId="15" fillId="0" borderId="0" xfId="0" applyFont="1" applyAlignment="1">
      <alignment horizontal="justify"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2" borderId="4" xfId="0" applyFont="1" applyFill="1" applyBorder="1" applyAlignment="1">
      <alignment horizontal="center" vertical="center"/>
    </xf>
    <xf numFmtId="0" fontId="11" fillId="0" borderId="4" xfId="0" applyFont="1" applyBorder="1" applyAlignment="1">
      <alignment horizontal="center" vertical="center"/>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xf>
    <xf numFmtId="181" fontId="11" fillId="2" borderId="4" xfId="0" applyNumberFormat="1" applyFont="1" applyFill="1" applyBorder="1" applyAlignment="1">
      <alignment horizontal="right" vertical="center" shrinkToFit="1"/>
    </xf>
    <xf numFmtId="0" fontId="11" fillId="0" borderId="2" xfId="0" applyFont="1" applyBorder="1" applyAlignment="1">
      <alignment horizontal="center" vertical="center"/>
    </xf>
    <xf numFmtId="49" fontId="11" fillId="2" borderId="3" xfId="0" applyNumberFormat="1" applyFont="1" applyFill="1" applyBorder="1" applyAlignment="1" applyProtection="1">
      <alignment horizontal="left" vertical="center" indent="1" shrinkToFit="1"/>
      <protection locked="0"/>
    </xf>
    <xf numFmtId="49" fontId="11" fillId="2" borderId="4" xfId="0" applyNumberFormat="1" applyFont="1" applyFill="1" applyBorder="1" applyAlignment="1" applyProtection="1">
      <alignment horizontal="left" vertical="center" indent="1" shrinkToFit="1"/>
      <protection locked="0"/>
    </xf>
    <xf numFmtId="49" fontId="11" fillId="2" borderId="5" xfId="0" applyNumberFormat="1" applyFont="1" applyFill="1" applyBorder="1" applyAlignment="1" applyProtection="1">
      <alignment horizontal="left" vertical="center" indent="1" shrinkToFit="1"/>
      <protection locked="0"/>
    </xf>
    <xf numFmtId="0" fontId="11" fillId="0" borderId="2" xfId="0" applyFont="1" applyBorder="1" applyAlignment="1">
      <alignment horizontal="center" vertical="center" shrinkToFit="1"/>
    </xf>
    <xf numFmtId="49" fontId="19" fillId="2" borderId="3" xfId="3" applyNumberFormat="1" applyFont="1" applyFill="1" applyBorder="1" applyAlignment="1">
      <alignment vertical="center" shrinkToFit="1"/>
    </xf>
    <xf numFmtId="49" fontId="19" fillId="2" borderId="4" xfId="3" applyNumberFormat="1" applyFont="1" applyFill="1" applyBorder="1" applyAlignment="1">
      <alignment vertical="center" shrinkToFit="1"/>
    </xf>
    <xf numFmtId="49" fontId="19" fillId="2" borderId="5" xfId="3" applyNumberFormat="1" applyFont="1" applyFill="1" applyBorder="1" applyAlignment="1">
      <alignment vertical="center" shrinkToFit="1"/>
    </xf>
    <xf numFmtId="0" fontId="11" fillId="0" borderId="5" xfId="0" applyFont="1" applyBorder="1" applyAlignment="1">
      <alignment horizontal="center" vertical="center"/>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0" fontId="11" fillId="2" borderId="5" xfId="0" applyFont="1" applyFill="1" applyBorder="1" applyAlignment="1" applyProtection="1">
      <alignment vertical="center" shrinkToFit="1"/>
      <protection locked="0"/>
    </xf>
    <xf numFmtId="0" fontId="18" fillId="0" borderId="6" xfId="0" applyFont="1" applyBorder="1" applyAlignment="1">
      <alignment horizontal="center" vertical="center" textRotation="255" wrapText="1"/>
    </xf>
    <xf numFmtId="0" fontId="18" fillId="0" borderId="15" xfId="0" applyFont="1" applyBorder="1" applyAlignment="1">
      <alignment horizontal="center" vertical="center" textRotation="255" wrapText="1"/>
    </xf>
    <xf numFmtId="0" fontId="18" fillId="0" borderId="7" xfId="0" applyFont="1" applyBorder="1" applyAlignment="1">
      <alignment horizontal="center" vertical="center" textRotation="255" wrapText="1"/>
    </xf>
    <xf numFmtId="0" fontId="11" fillId="0" borderId="3"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178" fontId="11" fillId="2" borderId="3" xfId="0" applyNumberFormat="1" applyFont="1" applyFill="1" applyBorder="1" applyAlignment="1" applyProtection="1">
      <alignment horizontal="center" vertical="center" shrinkToFit="1"/>
      <protection locked="0"/>
    </xf>
    <xf numFmtId="178" fontId="11" fillId="2" borderId="4" xfId="0" applyNumberFormat="1" applyFont="1" applyFill="1" applyBorder="1" applyAlignment="1" applyProtection="1">
      <alignment horizontal="center" vertical="center" shrinkToFit="1"/>
      <protection locked="0"/>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1" fillId="0" borderId="4" xfId="0" applyFont="1" applyBorder="1" applyAlignment="1">
      <alignment horizontal="left" vertical="center" indent="1" shrinkToFit="1"/>
    </xf>
    <xf numFmtId="49" fontId="11" fillId="3" borderId="2" xfId="0" applyNumberFormat="1" applyFont="1" applyFill="1" applyBorder="1" applyAlignment="1" applyProtection="1">
      <alignment horizontal="center" vertical="center" wrapText="1" shrinkToFit="1"/>
      <protection locked="0"/>
    </xf>
    <xf numFmtId="0" fontId="11" fillId="3" borderId="2" xfId="0" applyFont="1" applyFill="1" applyBorder="1" applyAlignment="1">
      <alignment horizontal="center" vertical="center" wrapText="1" shrinkToFit="1"/>
    </xf>
    <xf numFmtId="0" fontId="11" fillId="0" borderId="5" xfId="0" applyFont="1" applyBorder="1" applyAlignment="1">
      <alignment horizontal="left" vertical="center" indent="1" shrinkToFit="1"/>
    </xf>
    <xf numFmtId="0" fontId="11" fillId="2" borderId="99" xfId="0" applyFont="1" applyFill="1" applyBorder="1" applyAlignment="1">
      <alignment horizontal="center" vertical="center" shrinkToFit="1"/>
    </xf>
    <xf numFmtId="49" fontId="11" fillId="2" borderId="4" xfId="0" applyNumberFormat="1" applyFont="1" applyFill="1" applyBorder="1" applyAlignment="1">
      <alignment vertical="center" shrinkToFit="1"/>
    </xf>
    <xf numFmtId="49" fontId="11" fillId="2" borderId="5" xfId="0" applyNumberFormat="1" applyFont="1" applyFill="1" applyBorder="1" applyAlignment="1">
      <alignment vertical="center" shrinkToFit="1"/>
    </xf>
    <xf numFmtId="0" fontId="14" fillId="0" borderId="2" xfId="0" applyFont="1" applyBorder="1" applyAlignment="1">
      <alignment horizontal="center" vertical="center" wrapText="1" shrinkToFit="1"/>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8" fillId="0" borderId="102" xfId="0" applyFont="1" applyBorder="1" applyAlignment="1">
      <alignment horizontal="center" vertical="center" textRotation="255"/>
    </xf>
    <xf numFmtId="0" fontId="18" fillId="0" borderId="104" xfId="0" applyFont="1" applyBorder="1" applyAlignment="1">
      <alignment horizontal="center" vertical="center" textRotation="255"/>
    </xf>
    <xf numFmtId="0" fontId="18" fillId="0" borderId="109" xfId="0" applyFont="1" applyBorder="1" applyAlignment="1">
      <alignment horizontal="center" vertical="center" textRotation="255"/>
    </xf>
    <xf numFmtId="0" fontId="12" fillId="0" borderId="103" xfId="0" applyFont="1" applyBorder="1" applyAlignment="1">
      <alignment horizontal="left" vertical="center" wrapText="1" shrinkToFit="1"/>
    </xf>
    <xf numFmtId="0" fontId="8" fillId="0" borderId="103" xfId="0" applyFont="1" applyBorder="1" applyAlignment="1">
      <alignment horizontal="left" vertical="center" wrapText="1" shrinkToFit="1"/>
    </xf>
    <xf numFmtId="0" fontId="12" fillId="0" borderId="60" xfId="0" applyFont="1" applyBorder="1" applyAlignment="1">
      <alignment horizontal="left" vertical="center" wrapText="1" shrinkToFit="1"/>
    </xf>
    <xf numFmtId="0" fontId="12" fillId="0" borderId="101" xfId="0" applyFont="1" applyBorder="1" applyAlignment="1">
      <alignment horizontal="left" vertical="center" wrapText="1" shrinkToFit="1"/>
    </xf>
    <xf numFmtId="0" fontId="12" fillId="0" borderId="105" xfId="0" applyFont="1" applyBorder="1" applyAlignment="1">
      <alignment horizontal="left" vertical="center" wrapText="1" shrinkToFit="1"/>
    </xf>
    <xf numFmtId="49" fontId="11" fillId="2" borderId="106" xfId="0" applyNumberFormat="1" applyFont="1" applyFill="1" applyBorder="1" applyAlignment="1">
      <alignment horizontal="center" vertical="center"/>
    </xf>
    <xf numFmtId="49" fontId="11" fillId="2" borderId="98" xfId="0" applyNumberFormat="1" applyFont="1" applyFill="1" applyBorder="1" applyAlignment="1">
      <alignment horizontal="center" vertical="center"/>
    </xf>
    <xf numFmtId="0" fontId="12" fillId="0" borderId="106" xfId="0" applyFont="1" applyBorder="1" applyAlignment="1">
      <alignment horizontal="left" vertical="center" wrapText="1" shrinkToFit="1"/>
    </xf>
    <xf numFmtId="0" fontId="12" fillId="0" borderId="107" xfId="0" applyFont="1" applyBorder="1" applyAlignment="1">
      <alignment horizontal="left" vertical="center" wrapText="1" shrinkToFit="1"/>
    </xf>
    <xf numFmtId="0" fontId="12" fillId="0" borderId="98" xfId="0" applyFont="1" applyBorder="1" applyAlignment="1">
      <alignment horizontal="left" vertical="center" wrapText="1" shrinkToFit="1"/>
    </xf>
    <xf numFmtId="0" fontId="12" fillId="0" borderId="108" xfId="0" applyFont="1" applyBorder="1" applyAlignment="1">
      <alignment horizontal="left" vertical="center" wrapText="1" shrinkToFit="1"/>
    </xf>
    <xf numFmtId="0" fontId="18" fillId="0" borderId="110" xfId="0" applyFont="1" applyBorder="1" applyAlignment="1">
      <alignment horizontal="center" vertical="center" textRotation="255"/>
    </xf>
    <xf numFmtId="49" fontId="11" fillId="5" borderId="106" xfId="0" applyNumberFormat="1" applyFont="1" applyFill="1" applyBorder="1" applyAlignment="1">
      <alignment horizontal="center" vertical="center"/>
    </xf>
    <xf numFmtId="49" fontId="11" fillId="5" borderId="98" xfId="0" applyNumberFormat="1" applyFont="1" applyFill="1" applyBorder="1" applyAlignment="1">
      <alignment horizontal="center" vertical="center"/>
    </xf>
    <xf numFmtId="0" fontId="12" fillId="0" borderId="111" xfId="0" applyFont="1" applyBorder="1" applyAlignment="1">
      <alignment horizontal="left" vertical="center" wrapText="1" shrinkToFit="1"/>
    </xf>
    <xf numFmtId="0" fontId="12" fillId="0" borderId="61" xfId="0" applyFont="1" applyBorder="1" applyAlignment="1">
      <alignment horizontal="left" vertical="center" wrapText="1" shrinkToFit="1"/>
    </xf>
    <xf numFmtId="0" fontId="12" fillId="0" borderId="98" xfId="0" applyFont="1" applyBorder="1" applyAlignment="1">
      <alignment vertical="center" wrapText="1"/>
    </xf>
    <xf numFmtId="0" fontId="12" fillId="0" borderId="108" xfId="0" applyFont="1" applyBorder="1" applyAlignment="1">
      <alignment vertical="center" wrapText="1"/>
    </xf>
    <xf numFmtId="0" fontId="12" fillId="0" borderId="103" xfId="0" applyFont="1" applyBorder="1" applyAlignment="1">
      <alignment vertical="center" wrapText="1"/>
    </xf>
    <xf numFmtId="0" fontId="12" fillId="0" borderId="60" xfId="0" applyFont="1" applyBorder="1" applyAlignment="1">
      <alignment vertical="center" wrapText="1"/>
    </xf>
    <xf numFmtId="0" fontId="12" fillId="0" borderId="101" xfId="0" applyFont="1" applyBorder="1" applyAlignment="1">
      <alignment vertical="center" wrapText="1"/>
    </xf>
    <xf numFmtId="0" fontId="12" fillId="0" borderId="105" xfId="0" applyFont="1" applyBorder="1" applyAlignment="1">
      <alignment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0" fontId="12" fillId="0" borderId="0" xfId="0" applyFont="1" applyAlignment="1">
      <alignment vertical="center" wrapText="1"/>
    </xf>
    <xf numFmtId="49" fontId="11" fillId="5" borderId="115" xfId="0" applyNumberFormat="1" applyFont="1" applyFill="1" applyBorder="1" applyAlignment="1">
      <alignment horizontal="center" vertical="center"/>
    </xf>
    <xf numFmtId="49" fontId="11" fillId="5" borderId="113" xfId="0" applyNumberFormat="1" applyFont="1" applyFill="1" applyBorder="1" applyAlignment="1">
      <alignment horizontal="center" vertical="center"/>
    </xf>
    <xf numFmtId="0" fontId="12" fillId="0" borderId="106" xfId="0" applyFont="1" applyBorder="1" applyAlignment="1">
      <alignment vertical="center" wrapText="1"/>
    </xf>
    <xf numFmtId="0" fontId="12" fillId="0" borderId="107" xfId="0" applyFont="1" applyBorder="1" applyAlignment="1">
      <alignment vertical="center" wrapText="1"/>
    </xf>
    <xf numFmtId="49" fontId="11" fillId="5" borderId="117" xfId="0" applyNumberFormat="1" applyFont="1" applyFill="1" applyBorder="1" applyAlignment="1">
      <alignment horizontal="center" vertical="center"/>
    </xf>
    <xf numFmtId="0" fontId="12" fillId="0" borderId="14" xfId="0" applyFont="1" applyBorder="1" applyAlignment="1">
      <alignment vertical="center" wrapText="1"/>
    </xf>
    <xf numFmtId="49" fontId="11" fillId="5" borderId="116" xfId="0" applyNumberFormat="1" applyFont="1" applyFill="1" applyBorder="1" applyAlignment="1">
      <alignment horizontal="center" vertical="center"/>
    </xf>
    <xf numFmtId="38" fontId="11" fillId="3" borderId="90" xfId="2" applyFont="1" applyFill="1" applyBorder="1" applyAlignment="1" applyProtection="1">
      <alignment horizontal="center" vertical="center" wrapText="1"/>
      <protection locked="0"/>
    </xf>
    <xf numFmtId="0" fontId="11" fillId="0" borderId="118" xfId="0" applyFont="1" applyBorder="1" applyAlignment="1">
      <alignment vertical="center" wrapText="1"/>
    </xf>
    <xf numFmtId="0" fontId="11" fillId="0" borderId="91" xfId="0" applyFont="1" applyBorder="1" applyAlignment="1">
      <alignment vertical="center" wrapText="1"/>
    </xf>
    <xf numFmtId="0" fontId="11" fillId="0" borderId="92" xfId="0" applyFont="1" applyBorder="1" applyAlignment="1">
      <alignment vertical="center" wrapText="1"/>
    </xf>
    <xf numFmtId="0" fontId="11" fillId="0" borderId="119" xfId="0" applyFont="1" applyBorder="1" applyAlignment="1">
      <alignment vertical="center" wrapText="1"/>
    </xf>
    <xf numFmtId="0" fontId="11" fillId="0" borderId="93" xfId="0" applyFont="1" applyBorder="1" applyAlignment="1">
      <alignment vertical="center" wrapText="1"/>
    </xf>
    <xf numFmtId="0" fontId="11" fillId="0" borderId="94" xfId="0" applyFont="1" applyBorder="1" applyAlignment="1">
      <alignment vertical="center" wrapText="1"/>
    </xf>
    <xf numFmtId="0" fontId="11" fillId="0" borderId="120" xfId="0" applyFont="1" applyBorder="1" applyAlignment="1">
      <alignment vertical="center" wrapText="1"/>
    </xf>
    <xf numFmtId="0" fontId="11" fillId="0" borderId="95" xfId="0" applyFont="1" applyBorder="1" applyAlignment="1">
      <alignment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97" xfId="0" applyFont="1" applyBorder="1" applyAlignment="1">
      <alignment horizontal="center" vertical="center"/>
    </xf>
    <xf numFmtId="0" fontId="11" fillId="0" borderId="6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0" xfId="0" applyFont="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21" fillId="0" borderId="0" xfId="0" applyFont="1" applyAlignment="1">
      <alignment horizontal="center" vertical="center"/>
    </xf>
    <xf numFmtId="0" fontId="11" fillId="0" borderId="114" xfId="0" applyFont="1" applyBorder="1" applyAlignment="1">
      <alignment horizontal="center" vertical="center"/>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0" borderId="29" xfId="0" applyFont="1" applyBorder="1" applyAlignment="1">
      <alignment vertical="center" wrapText="1"/>
    </xf>
    <xf numFmtId="0" fontId="11" fillId="0" borderId="29" xfId="0" applyFont="1" applyBorder="1" applyAlignment="1">
      <alignment vertical="center"/>
    </xf>
    <xf numFmtId="0" fontId="11" fillId="0" borderId="0" xfId="0" applyFont="1" applyAlignment="1">
      <alignment vertical="center"/>
    </xf>
    <xf numFmtId="0" fontId="11" fillId="0" borderId="87"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2" xfId="0" applyFont="1" applyBorder="1" applyAlignment="1">
      <alignment horizontal="center" vertical="center" textRotation="255"/>
    </xf>
    <xf numFmtId="0" fontId="11" fillId="0" borderId="50" xfId="0" applyFont="1" applyBorder="1" applyAlignment="1">
      <alignment horizontal="center" vertical="center" textRotation="255"/>
    </xf>
    <xf numFmtId="0" fontId="11" fillId="0" borderId="84" xfId="0" applyFont="1" applyBorder="1" applyAlignment="1">
      <alignment horizontal="center" vertical="center" textRotation="255"/>
    </xf>
    <xf numFmtId="0" fontId="11" fillId="0" borderId="42" xfId="0" applyFont="1" applyBorder="1" applyAlignment="1">
      <alignment horizontal="center" vertical="center" textRotation="255" wrapText="1"/>
    </xf>
    <xf numFmtId="0" fontId="11" fillId="0" borderId="50" xfId="0" applyFont="1" applyBorder="1" applyAlignment="1">
      <alignment horizontal="center" vertical="center" textRotation="255" wrapText="1"/>
    </xf>
    <xf numFmtId="0" fontId="11" fillId="0" borderId="38" xfId="0" applyFont="1" applyBorder="1" applyAlignment="1">
      <alignment horizontal="center" vertical="center" textRotation="255" wrapText="1"/>
    </xf>
    <xf numFmtId="0" fontId="11" fillId="0" borderId="70" xfId="0" applyFont="1" applyBorder="1" applyAlignment="1">
      <alignment horizontal="justify" vertical="center" wrapText="1"/>
    </xf>
    <xf numFmtId="0" fontId="11" fillId="0" borderId="30" xfId="0" applyFont="1" applyBorder="1" applyAlignment="1">
      <alignment vertical="center" wrapText="1"/>
    </xf>
    <xf numFmtId="0" fontId="11" fillId="0" borderId="71" xfId="0" applyFont="1" applyBorder="1" applyAlignment="1">
      <alignment vertical="center" wrapText="1"/>
    </xf>
    <xf numFmtId="0" fontId="11" fillId="0" borderId="3" xfId="0" applyFont="1" applyBorder="1" applyAlignment="1">
      <alignment horizontal="justify"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85"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3" xfId="0" applyFont="1" applyBorder="1" applyAlignment="1">
      <alignment vertical="center" wrapText="1"/>
    </xf>
    <xf numFmtId="0" fontId="11" fillId="0" borderId="17" xfId="0" applyFont="1" applyBorder="1" applyAlignment="1">
      <alignment horizontal="left" vertical="center" wrapText="1"/>
    </xf>
    <xf numFmtId="0" fontId="11" fillId="0" borderId="24" xfId="0" applyFont="1" applyBorder="1" applyAlignment="1">
      <alignment vertical="center" wrapText="1"/>
    </xf>
    <xf numFmtId="0" fontId="11" fillId="0" borderId="18" xfId="0" applyFont="1" applyBorder="1" applyAlignment="1">
      <alignment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 xfId="0" applyFont="1" applyBorder="1" applyAlignment="1">
      <alignment vertical="center" wrapText="1"/>
    </xf>
    <xf numFmtId="0" fontId="11" fillId="0" borderId="10" xfId="0" applyFont="1" applyBorder="1" applyAlignment="1">
      <alignment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70" xfId="0" applyFont="1" applyBorder="1" applyAlignment="1">
      <alignment horizontal="left" vertical="center"/>
    </xf>
    <xf numFmtId="0" fontId="11" fillId="0" borderId="30" xfId="0" applyFont="1" applyBorder="1" applyAlignment="1">
      <alignment vertical="center"/>
    </xf>
    <xf numFmtId="0" fontId="11" fillId="0" borderId="71" xfId="0" applyFont="1" applyBorder="1" applyAlignment="1">
      <alignment vertical="center"/>
    </xf>
    <xf numFmtId="0" fontId="11" fillId="0" borderId="3" xfId="0" applyFont="1" applyBorder="1" applyAlignment="1">
      <alignment horizontal="left" vertical="center"/>
    </xf>
    <xf numFmtId="0" fontId="11" fillId="0" borderId="31" xfId="0" applyFont="1" applyBorder="1" applyAlignment="1">
      <alignment horizontal="center" vertical="center"/>
    </xf>
    <xf numFmtId="17" fontId="11" fillId="0" borderId="36" xfId="0" quotePrefix="1" applyNumberFormat="1" applyFont="1" applyBorder="1" applyAlignment="1">
      <alignment horizontal="center" vertical="center"/>
    </xf>
    <xf numFmtId="38" fontId="11" fillId="3" borderId="90" xfId="2" applyFont="1" applyFill="1" applyBorder="1" applyAlignment="1" applyProtection="1">
      <alignment vertical="center" wrapText="1"/>
      <protection locked="0"/>
    </xf>
    <xf numFmtId="0" fontId="8" fillId="0" borderId="9" xfId="4" applyFont="1" applyBorder="1" applyAlignment="1">
      <alignment horizontal="center" vertical="center" wrapText="1"/>
    </xf>
    <xf numFmtId="0" fontId="8" fillId="0" borderId="8" xfId="4" applyFont="1" applyBorder="1" applyAlignment="1">
      <alignment horizontal="center" vertical="center"/>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8" fillId="0" borderId="0" xfId="4" applyFont="1" applyAlignment="1">
      <alignment horizontal="center" vertical="center"/>
    </xf>
    <xf numFmtId="0" fontId="8" fillId="0" borderId="14" xfId="4" applyFont="1" applyBorder="1" applyAlignment="1">
      <alignment horizontal="center" vertical="center"/>
    </xf>
    <xf numFmtId="0" fontId="8" fillId="0" borderId="11" xfId="4" applyFont="1" applyBorder="1" applyAlignment="1">
      <alignment horizontal="center" vertical="center"/>
    </xf>
    <xf numFmtId="0" fontId="8" fillId="0" borderId="1" xfId="4" applyFont="1" applyBorder="1" applyAlignment="1">
      <alignment horizontal="center" vertical="center"/>
    </xf>
    <xf numFmtId="0" fontId="8" fillId="0" borderId="12" xfId="4" applyFont="1" applyBorder="1" applyAlignment="1">
      <alignment horizontal="center" vertical="center"/>
    </xf>
    <xf numFmtId="0" fontId="8" fillId="0" borderId="2" xfId="4" applyFont="1" applyBorder="1" applyAlignment="1">
      <alignment horizontal="center" vertical="center" wrapText="1"/>
    </xf>
    <xf numFmtId="0" fontId="8" fillId="0" borderId="2" xfId="4" applyFont="1" applyBorder="1" applyAlignment="1">
      <alignment horizontal="center" vertical="center"/>
    </xf>
    <xf numFmtId="0" fontId="20" fillId="0" borderId="0" xfId="4" applyFont="1" applyAlignment="1">
      <alignment horizontal="center" vertical="center"/>
    </xf>
    <xf numFmtId="0" fontId="8" fillId="0" borderId="8"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0" xfId="4" applyFont="1" applyAlignment="1">
      <alignment horizontal="center" vertical="center" wrapText="1"/>
    </xf>
    <xf numFmtId="0" fontId="8" fillId="0" borderId="14"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 xfId="4" applyFont="1" applyBorder="1" applyAlignment="1">
      <alignment horizontal="center" vertical="center" wrapText="1"/>
    </xf>
    <xf numFmtId="0" fontId="8" fillId="0" borderId="12" xfId="4" applyFont="1" applyBorder="1" applyAlignment="1">
      <alignment horizontal="center" vertical="center" wrapText="1"/>
    </xf>
    <xf numFmtId="0" fontId="11" fillId="2" borderId="0" xfId="0" applyFont="1" applyFill="1" applyAlignment="1">
      <alignment vertical="center" wrapText="1"/>
    </xf>
    <xf numFmtId="0" fontId="11" fillId="2" borderId="0" xfId="0" applyFont="1" applyFill="1" applyAlignment="1">
      <alignment vertical="center"/>
    </xf>
  </cellXfs>
  <cellStyles count="5">
    <cellStyle name="ハイパーリンク" xfId="3" builtinId="8"/>
    <cellStyle name="桁区切り" xfId="2" builtinId="6"/>
    <cellStyle name="標準" xfId="0" builtinId="0"/>
    <cellStyle name="標準 2" xfId="1" xr:uid="{00000000-0005-0000-0000-000002000000}"/>
    <cellStyle name="標準 3" xfId="4" xr:uid="{A00380FB-9056-4EF3-A814-DFA6C49696FA}"/>
  </cellStyles>
  <dxfs count="0"/>
  <tableStyles count="0" defaultTableStyle="TableStyleMedium2" defaultPivotStyle="PivotStyleMedium9"/>
  <colors>
    <mruColors>
      <color rgb="FFFFFF99"/>
      <color rgb="FFFCE4D6"/>
      <color rgb="FFFCDAD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15291-0279-4CC6-9076-0324EE7DCEAF}">
  <sheetPr>
    <pageSetUpPr fitToPage="1"/>
  </sheetPr>
  <dimension ref="A1:W62"/>
  <sheetViews>
    <sheetView view="pageBreakPreview" zoomScale="70" zoomScaleNormal="100" zoomScaleSheetLayoutView="70" workbookViewId="0">
      <selection activeCell="O67" sqref="O67"/>
    </sheetView>
  </sheetViews>
  <sheetFormatPr defaultColWidth="3.77734375" defaultRowHeight="24" customHeight="1" x14ac:dyDescent="0.2"/>
  <cols>
    <col min="1" max="1" width="3.77734375" style="12"/>
    <col min="2" max="3" width="3.77734375" style="13"/>
    <col min="4" max="4" width="5.5546875" style="13" customWidth="1"/>
    <col min="5" max="22" width="3.77734375" style="13"/>
    <col min="23" max="23" width="5.33203125" style="13" customWidth="1"/>
    <col min="24" max="16384" width="3.77734375" style="13"/>
  </cols>
  <sheetData>
    <row r="1" spans="1:23" s="8" customFormat="1" ht="24" customHeight="1" x14ac:dyDescent="0.2">
      <c r="A1" s="7" t="s">
        <v>86</v>
      </c>
      <c r="J1" s="9"/>
    </row>
    <row r="2" spans="1:23" s="8" customFormat="1" ht="24" customHeight="1" x14ac:dyDescent="0.2">
      <c r="A2" s="200" t="s">
        <v>209</v>
      </c>
      <c r="B2" s="200"/>
      <c r="C2" s="200"/>
      <c r="D2" s="200"/>
      <c r="E2" s="200"/>
      <c r="F2" s="200"/>
      <c r="G2" s="200"/>
      <c r="H2" s="200"/>
      <c r="I2" s="200"/>
      <c r="J2" s="200"/>
      <c r="K2" s="200"/>
      <c r="L2" s="200"/>
      <c r="M2" s="200"/>
      <c r="N2" s="200"/>
      <c r="O2" s="200"/>
      <c r="P2" s="200"/>
      <c r="Q2" s="200"/>
      <c r="R2" s="200"/>
      <c r="S2" s="200"/>
      <c r="T2" s="200"/>
      <c r="U2" s="200"/>
      <c r="V2" s="200"/>
      <c r="W2" s="200"/>
    </row>
    <row r="3" spans="1:23" ht="13.2" x14ac:dyDescent="0.2"/>
    <row r="4" spans="1:23" s="8" customFormat="1" ht="24" customHeight="1" x14ac:dyDescent="0.2">
      <c r="A4" s="7"/>
      <c r="Q4" s="14"/>
      <c r="R4" s="15"/>
      <c r="S4" s="16" t="s">
        <v>11</v>
      </c>
      <c r="T4" s="15"/>
      <c r="U4" s="17" t="s">
        <v>22</v>
      </c>
      <c r="V4" s="15"/>
      <c r="W4" s="14" t="s">
        <v>21</v>
      </c>
    </row>
    <row r="5" spans="1:23" ht="13.2" x14ac:dyDescent="0.2"/>
    <row r="6" spans="1:23" s="8" customFormat="1" ht="24" customHeight="1" x14ac:dyDescent="0.2">
      <c r="A6" s="7"/>
      <c r="B6" s="8" t="s">
        <v>157</v>
      </c>
    </row>
    <row r="7" spans="1:23" s="19" customFormat="1" ht="12" x14ac:dyDescent="0.2">
      <c r="A7" s="18"/>
    </row>
    <row r="8" spans="1:23" s="8" customFormat="1" ht="24" customHeight="1" x14ac:dyDescent="0.2">
      <c r="A8" s="7"/>
      <c r="N8" s="20"/>
      <c r="O8" s="20"/>
      <c r="P8" s="20"/>
      <c r="Q8" s="20"/>
      <c r="R8" s="20"/>
      <c r="S8" s="20"/>
      <c r="T8" s="20"/>
      <c r="U8" s="20"/>
      <c r="V8" s="20"/>
    </row>
    <row r="9" spans="1:23" s="8" customFormat="1" ht="24" customHeight="1" x14ac:dyDescent="0.2">
      <c r="A9" s="7"/>
      <c r="H9" s="8" t="s">
        <v>0</v>
      </c>
      <c r="J9" s="197" t="s">
        <v>9</v>
      </c>
      <c r="K9" s="197"/>
      <c r="L9" s="197"/>
      <c r="M9" s="11" t="s">
        <v>6</v>
      </c>
      <c r="N9" s="201"/>
      <c r="O9" s="201"/>
      <c r="P9" s="21" t="s">
        <v>87</v>
      </c>
      <c r="Q9" s="201"/>
      <c r="R9" s="201"/>
    </row>
    <row r="10" spans="1:23" s="8" customFormat="1" ht="24" customHeight="1" x14ac:dyDescent="0.2">
      <c r="A10" s="7"/>
      <c r="M10" s="202"/>
      <c r="N10" s="202"/>
      <c r="O10" s="202"/>
      <c r="P10" s="202"/>
      <c r="Q10" s="202"/>
      <c r="R10" s="202"/>
      <c r="S10" s="202"/>
      <c r="T10" s="202"/>
      <c r="U10" s="202"/>
      <c r="V10" s="202"/>
      <c r="W10" s="202"/>
    </row>
    <row r="11" spans="1:23" s="8" customFormat="1" ht="24" customHeight="1" x14ac:dyDescent="0.2">
      <c r="A11" s="7"/>
      <c r="M11" s="203"/>
      <c r="N11" s="203"/>
      <c r="O11" s="203"/>
      <c r="P11" s="203"/>
      <c r="Q11" s="203"/>
      <c r="R11" s="203"/>
      <c r="S11" s="203"/>
      <c r="T11" s="203"/>
      <c r="U11" s="203"/>
      <c r="V11" s="203"/>
      <c r="W11" s="203"/>
    </row>
    <row r="12" spans="1:23" s="23" customFormat="1" ht="24" customHeight="1" x14ac:dyDescent="0.2">
      <c r="A12" s="22"/>
      <c r="J12" s="204" t="s">
        <v>88</v>
      </c>
      <c r="K12" s="204"/>
      <c r="L12" s="204"/>
      <c r="M12" s="205"/>
      <c r="N12" s="205"/>
      <c r="O12" s="205"/>
      <c r="P12" s="205"/>
      <c r="Q12" s="205"/>
      <c r="R12" s="205"/>
      <c r="S12" s="205"/>
      <c r="T12" s="205"/>
      <c r="U12" s="205"/>
      <c r="V12" s="205"/>
      <c r="W12" s="205"/>
    </row>
    <row r="13" spans="1:23" s="8" customFormat="1" ht="24" customHeight="1" x14ac:dyDescent="0.2">
      <c r="A13" s="7"/>
      <c r="J13" s="197" t="s">
        <v>89</v>
      </c>
      <c r="K13" s="197"/>
      <c r="L13" s="197"/>
      <c r="M13" s="198"/>
      <c r="N13" s="198"/>
      <c r="O13" s="198"/>
      <c r="P13" s="198"/>
      <c r="Q13" s="198"/>
      <c r="R13" s="198"/>
      <c r="S13" s="198"/>
      <c r="T13" s="198"/>
      <c r="U13" s="198"/>
      <c r="V13" s="198"/>
      <c r="W13" s="198"/>
    </row>
    <row r="14" spans="1:23" s="8" customFormat="1" ht="24" customHeight="1" x14ac:dyDescent="0.2">
      <c r="A14" s="7"/>
      <c r="J14" s="199" t="s">
        <v>7</v>
      </c>
      <c r="K14" s="199"/>
      <c r="L14" s="199"/>
      <c r="M14" s="198"/>
      <c r="N14" s="198"/>
      <c r="O14" s="198"/>
      <c r="P14" s="198"/>
      <c r="Q14" s="198"/>
      <c r="R14" s="198"/>
      <c r="S14" s="198"/>
      <c r="T14" s="198"/>
      <c r="U14" s="198"/>
      <c r="V14" s="198"/>
      <c r="W14" s="198"/>
    </row>
    <row r="15" spans="1:23" ht="13.2" x14ac:dyDescent="0.2"/>
    <row r="16" spans="1:23" ht="24" customHeight="1" x14ac:dyDescent="0.2">
      <c r="A16" s="211" t="s">
        <v>215</v>
      </c>
      <c r="B16" s="211"/>
      <c r="C16" s="211"/>
      <c r="D16" s="211"/>
      <c r="E16" s="211"/>
      <c r="F16" s="211"/>
      <c r="G16" s="211"/>
      <c r="H16" s="211"/>
      <c r="I16" s="211"/>
      <c r="J16" s="211"/>
      <c r="K16" s="211"/>
      <c r="L16" s="211"/>
      <c r="M16" s="211"/>
      <c r="N16" s="211"/>
      <c r="O16" s="211"/>
      <c r="P16" s="211"/>
      <c r="Q16" s="211"/>
      <c r="R16" s="211"/>
      <c r="S16" s="211"/>
      <c r="T16" s="211"/>
      <c r="U16" s="211"/>
      <c r="V16" s="211"/>
      <c r="W16" s="211"/>
    </row>
    <row r="17" spans="1:23" ht="52.2" customHeight="1" x14ac:dyDescent="0.2">
      <c r="A17" s="211"/>
      <c r="B17" s="211"/>
      <c r="C17" s="211"/>
      <c r="D17" s="211"/>
      <c r="E17" s="211"/>
      <c r="F17" s="211"/>
      <c r="G17" s="211"/>
      <c r="H17" s="211"/>
      <c r="I17" s="211"/>
      <c r="J17" s="211"/>
      <c r="K17" s="211"/>
      <c r="L17" s="211"/>
      <c r="M17" s="211"/>
      <c r="N17" s="211"/>
      <c r="O17" s="211"/>
      <c r="P17" s="211"/>
      <c r="Q17" s="211"/>
      <c r="R17" s="211"/>
      <c r="S17" s="211"/>
      <c r="T17" s="211"/>
      <c r="U17" s="211"/>
      <c r="V17" s="211"/>
      <c r="W17" s="211"/>
    </row>
    <row r="18" spans="1:23" ht="13.2" x14ac:dyDescent="0.2"/>
    <row r="19" spans="1:23" ht="24" customHeight="1" x14ac:dyDescent="0.2">
      <c r="A19" s="24" t="s">
        <v>90</v>
      </c>
      <c r="B19" s="25" t="s">
        <v>158</v>
      </c>
      <c r="C19" s="26"/>
      <c r="D19" s="26"/>
      <c r="E19" s="26"/>
      <c r="F19" s="26"/>
      <c r="H19" s="409"/>
      <c r="I19" s="409"/>
      <c r="J19" s="409"/>
      <c r="K19" s="409"/>
      <c r="L19" s="409"/>
      <c r="M19" s="409"/>
      <c r="N19" s="409"/>
      <c r="O19" s="26"/>
      <c r="P19" s="26"/>
      <c r="Q19" s="26"/>
      <c r="R19" s="26"/>
      <c r="S19" s="26"/>
      <c r="T19" s="26"/>
      <c r="U19" s="26"/>
      <c r="V19" s="26"/>
    </row>
    <row r="20" spans="1:23" ht="24" customHeight="1" x14ac:dyDescent="0.2">
      <c r="A20" s="24"/>
      <c r="B20" s="25"/>
      <c r="C20" s="26"/>
      <c r="D20" s="26"/>
      <c r="E20" s="26"/>
      <c r="F20" s="26"/>
      <c r="H20" s="26"/>
      <c r="I20" s="26"/>
      <c r="J20" s="26"/>
      <c r="K20" s="26"/>
      <c r="L20" s="26"/>
      <c r="M20" s="26"/>
      <c r="N20" s="26"/>
      <c r="O20" s="26"/>
      <c r="P20" s="26"/>
      <c r="Q20" s="26"/>
      <c r="R20" s="26"/>
      <c r="S20" s="26"/>
      <c r="T20" s="26"/>
      <c r="U20" s="26"/>
      <c r="V20" s="26"/>
    </row>
    <row r="21" spans="1:23" ht="24" customHeight="1" x14ac:dyDescent="0.2">
      <c r="A21" s="12" t="s">
        <v>160</v>
      </c>
      <c r="B21" s="25" t="s">
        <v>191</v>
      </c>
      <c r="C21" s="27"/>
      <c r="D21" s="26"/>
      <c r="E21" s="26"/>
      <c r="F21" s="26"/>
      <c r="H21" s="13" t="s">
        <v>159</v>
      </c>
      <c r="I21" s="26"/>
      <c r="J21" s="26"/>
      <c r="K21" s="28"/>
      <c r="L21" s="29"/>
      <c r="M21" s="29"/>
      <c r="N21" s="29"/>
      <c r="O21" s="29"/>
      <c r="P21" s="29"/>
      <c r="Q21" s="29"/>
      <c r="R21" s="29"/>
      <c r="S21" s="29"/>
      <c r="T21" s="28"/>
      <c r="U21" s="26"/>
      <c r="V21" s="26"/>
    </row>
    <row r="22" spans="1:23" ht="24" customHeight="1" x14ac:dyDescent="0.2">
      <c r="B22" s="25"/>
      <c r="C22" s="27"/>
      <c r="D22" s="26"/>
      <c r="E22" s="26"/>
      <c r="F22" s="26"/>
      <c r="G22" s="26"/>
      <c r="H22" s="26"/>
      <c r="I22" s="26"/>
      <c r="J22" s="26"/>
      <c r="K22" s="28"/>
      <c r="L22" s="29"/>
      <c r="M22" s="29"/>
      <c r="N22" s="29"/>
      <c r="O22" s="29"/>
      <c r="P22" s="29"/>
      <c r="Q22" s="29"/>
      <c r="R22" s="29"/>
      <c r="S22" s="29"/>
      <c r="T22" s="28"/>
      <c r="U22" s="26"/>
      <c r="V22" s="26"/>
    </row>
    <row r="23" spans="1:23" ht="24" customHeight="1" x14ac:dyDescent="0.2">
      <c r="A23" s="24" t="s">
        <v>99</v>
      </c>
      <c r="B23" s="13" t="s">
        <v>161</v>
      </c>
      <c r="F23" s="410"/>
      <c r="G23" s="410" t="s">
        <v>223</v>
      </c>
      <c r="I23" s="410"/>
      <c r="K23" s="410"/>
      <c r="P23" s="410"/>
      <c r="Q23" s="410"/>
      <c r="S23" s="410"/>
      <c r="U23" s="410"/>
    </row>
    <row r="24" spans="1:23" ht="24" customHeight="1" x14ac:dyDescent="0.2">
      <c r="A24" s="24"/>
    </row>
    <row r="25" spans="1:23" ht="24" customHeight="1" x14ac:dyDescent="0.2">
      <c r="A25" s="31" t="s">
        <v>162</v>
      </c>
    </row>
    <row r="26" spans="1:23" ht="24" customHeight="1" x14ac:dyDescent="0.2">
      <c r="A26" s="31" t="s">
        <v>163</v>
      </c>
      <c r="B26" s="25"/>
    </row>
    <row r="27" spans="1:23" ht="24" customHeight="1" x14ac:dyDescent="0.2">
      <c r="A27" s="32" t="s">
        <v>164</v>
      </c>
    </row>
    <row r="28" spans="1:23" ht="24" customHeight="1" x14ac:dyDescent="0.2">
      <c r="A28" s="32" t="s">
        <v>165</v>
      </c>
    </row>
    <row r="29" spans="1:23" ht="24" customHeight="1" x14ac:dyDescent="0.2">
      <c r="A29" s="32" t="s">
        <v>204</v>
      </c>
    </row>
    <row r="30" spans="1:23" ht="24" customHeight="1" x14ac:dyDescent="0.2">
      <c r="A30" s="33" t="s">
        <v>205</v>
      </c>
    </row>
    <row r="31" spans="1:23" ht="24" customHeight="1" x14ac:dyDescent="0.2">
      <c r="A31" s="32" t="s">
        <v>206</v>
      </c>
    </row>
    <row r="32" spans="1:23" ht="24" customHeight="1" x14ac:dyDescent="0.2">
      <c r="A32" s="32" t="s">
        <v>207</v>
      </c>
    </row>
    <row r="33" spans="1:23" ht="24" customHeight="1" x14ac:dyDescent="0.2">
      <c r="A33" s="32" t="s">
        <v>208</v>
      </c>
    </row>
    <row r="34" spans="1:23" ht="24" customHeight="1" x14ac:dyDescent="0.2">
      <c r="A34" s="31" t="s">
        <v>166</v>
      </c>
    </row>
    <row r="35" spans="1:23" ht="24" customHeight="1" x14ac:dyDescent="0.2">
      <c r="A35" s="31" t="s">
        <v>167</v>
      </c>
    </row>
    <row r="36" spans="1:23" ht="24" customHeight="1" x14ac:dyDescent="0.2">
      <c r="A36" s="212" t="s">
        <v>93</v>
      </c>
      <c r="B36" s="213"/>
      <c r="C36" s="213"/>
      <c r="D36" s="214"/>
      <c r="E36" s="207" t="s">
        <v>196</v>
      </c>
      <c r="F36" s="208"/>
      <c r="G36" s="208"/>
      <c r="H36" s="208"/>
      <c r="I36" s="208"/>
      <c r="J36" s="208"/>
      <c r="K36" s="208"/>
      <c r="L36" s="208"/>
      <c r="M36" s="208"/>
      <c r="N36" s="208"/>
      <c r="O36" s="208"/>
      <c r="P36" s="208"/>
      <c r="Q36" s="208"/>
      <c r="R36" s="209"/>
      <c r="S36" s="209"/>
      <c r="T36" s="209"/>
      <c r="U36" s="209"/>
      <c r="V36" s="209"/>
      <c r="W36" s="210"/>
    </row>
    <row r="37" spans="1:23" ht="24" customHeight="1" x14ac:dyDescent="0.2">
      <c r="A37" s="212" t="s">
        <v>1</v>
      </c>
      <c r="B37" s="213"/>
      <c r="C37" s="213"/>
      <c r="D37" s="214"/>
      <c r="E37" s="207" t="s">
        <v>197</v>
      </c>
      <c r="F37" s="208"/>
      <c r="G37" s="208"/>
      <c r="H37" s="208"/>
      <c r="I37" s="208"/>
      <c r="J37" s="208"/>
      <c r="K37" s="208"/>
      <c r="L37" s="208"/>
      <c r="M37" s="208"/>
      <c r="N37" s="208"/>
      <c r="O37" s="208"/>
      <c r="P37" s="208"/>
      <c r="Q37" s="208"/>
      <c r="R37" s="209"/>
      <c r="S37" s="209"/>
      <c r="T37" s="209"/>
      <c r="U37" s="209"/>
      <c r="V37" s="209"/>
      <c r="W37" s="210"/>
    </row>
    <row r="38" spans="1:23" ht="24" customHeight="1" x14ac:dyDescent="0.2">
      <c r="A38" s="212" t="s">
        <v>4</v>
      </c>
      <c r="B38" s="213"/>
      <c r="C38" s="213"/>
      <c r="D38" s="214"/>
      <c r="E38" s="215" t="s">
        <v>94</v>
      </c>
      <c r="F38" s="216"/>
      <c r="G38" s="217"/>
      <c r="H38" s="217"/>
      <c r="I38" s="39" t="s">
        <v>95</v>
      </c>
      <c r="J38" s="39" t="s">
        <v>96</v>
      </c>
      <c r="K38" s="218" t="s">
        <v>97</v>
      </c>
      <c r="L38" s="218"/>
      <c r="M38" s="206"/>
      <c r="N38" s="206"/>
      <c r="O38" s="40" t="s">
        <v>95</v>
      </c>
      <c r="P38" s="30"/>
      <c r="Q38" s="30"/>
      <c r="S38" s="35"/>
      <c r="T38" s="35"/>
      <c r="U38" s="35"/>
      <c r="V38" s="35"/>
      <c r="W38" s="41"/>
    </row>
    <row r="39" spans="1:23" ht="24" customHeight="1" x14ac:dyDescent="0.2">
      <c r="A39" s="212" t="s">
        <v>3</v>
      </c>
      <c r="B39" s="213"/>
      <c r="C39" s="213"/>
      <c r="D39" s="214"/>
      <c r="E39" s="219"/>
      <c r="F39" s="220"/>
      <c r="G39" s="220"/>
      <c r="H39" s="220"/>
      <c r="I39" s="220"/>
      <c r="J39" s="220"/>
      <c r="K39" s="220"/>
      <c r="L39" s="39"/>
      <c r="M39" s="37"/>
      <c r="N39" s="37"/>
      <c r="O39" s="37"/>
      <c r="P39" s="37"/>
      <c r="Q39" s="37"/>
      <c r="R39" s="35"/>
      <c r="S39" s="35"/>
      <c r="T39" s="35"/>
      <c r="U39" s="35"/>
      <c r="V39" s="35"/>
      <c r="W39" s="41"/>
    </row>
    <row r="40" spans="1:23" ht="24" customHeight="1" x14ac:dyDescent="0.2">
      <c r="A40" s="221" t="s">
        <v>98</v>
      </c>
      <c r="B40" s="222"/>
      <c r="C40" s="222"/>
      <c r="D40" s="223"/>
      <c r="E40" s="227" t="s">
        <v>168</v>
      </c>
      <c r="F40" s="218"/>
      <c r="G40" s="218"/>
      <c r="H40" s="216"/>
      <c r="I40" s="216"/>
      <c r="J40" s="216"/>
      <c r="K40" s="228"/>
      <c r="L40" s="228"/>
      <c r="M40" s="228"/>
      <c r="N40" s="35" t="s">
        <v>5</v>
      </c>
      <c r="O40" s="35"/>
      <c r="P40" s="35"/>
      <c r="Q40" s="35"/>
      <c r="R40" s="35"/>
      <c r="S40" s="35"/>
      <c r="T40" s="35"/>
      <c r="U40" s="35"/>
      <c r="V40" s="35"/>
      <c r="W40" s="44"/>
    </row>
    <row r="41" spans="1:23" ht="24" customHeight="1" x14ac:dyDescent="0.2">
      <c r="A41" s="224"/>
      <c r="B41" s="225"/>
      <c r="C41" s="225"/>
      <c r="D41" s="226"/>
      <c r="E41" s="227" t="s">
        <v>169</v>
      </c>
      <c r="F41" s="218"/>
      <c r="G41" s="218"/>
      <c r="H41" s="43"/>
      <c r="I41" s="43"/>
      <c r="J41" s="43"/>
      <c r="K41" s="45" t="s">
        <v>5</v>
      </c>
      <c r="L41" s="35"/>
      <c r="N41" s="218" t="s">
        <v>170</v>
      </c>
      <c r="O41" s="218"/>
      <c r="P41" s="218"/>
      <c r="Q41" s="43"/>
      <c r="R41" s="43"/>
      <c r="S41" s="43"/>
      <c r="T41" s="45" t="s">
        <v>5</v>
      </c>
      <c r="U41" s="46"/>
      <c r="V41" s="46"/>
      <c r="W41" s="41"/>
    </row>
    <row r="42" spans="1:23" ht="24" customHeight="1" x14ac:dyDescent="0.2">
      <c r="A42" s="212" t="s">
        <v>2</v>
      </c>
      <c r="B42" s="213"/>
      <c r="C42" s="213"/>
      <c r="D42" s="214"/>
      <c r="E42" s="263"/>
      <c r="F42" s="264"/>
      <c r="G42" s="217"/>
      <c r="H42" s="217"/>
      <c r="I42" s="35" t="s">
        <v>11</v>
      </c>
      <c r="J42" s="35"/>
      <c r="K42" s="47"/>
      <c r="L42" s="217"/>
      <c r="M42" s="217"/>
      <c r="N42" s="48" t="s">
        <v>171</v>
      </c>
      <c r="O42" s="35" t="s">
        <v>172</v>
      </c>
      <c r="P42" s="35"/>
      <c r="Q42" s="35"/>
      <c r="R42" s="35"/>
      <c r="S42" s="45"/>
      <c r="T42" s="45"/>
      <c r="U42" s="45"/>
      <c r="V42" s="45"/>
      <c r="W42" s="49"/>
    </row>
    <row r="44" spans="1:23" ht="24" customHeight="1" x14ac:dyDescent="0.2">
      <c r="A44" s="24" t="s">
        <v>92</v>
      </c>
      <c r="B44" s="25" t="s">
        <v>100</v>
      </c>
    </row>
    <row r="45" spans="1:23" ht="24" customHeight="1" x14ac:dyDescent="0.2">
      <c r="A45" s="262" t="s">
        <v>101</v>
      </c>
      <c r="B45" s="262"/>
      <c r="C45" s="262"/>
      <c r="D45" s="262"/>
      <c r="E45" s="50" t="s">
        <v>91</v>
      </c>
      <c r="F45" s="35" t="s">
        <v>216</v>
      </c>
      <c r="G45" s="35"/>
      <c r="H45" s="35"/>
      <c r="I45" s="35"/>
      <c r="J45" s="35"/>
      <c r="K45" s="35"/>
      <c r="L45" s="35"/>
      <c r="M45" s="51"/>
      <c r="N45" s="38" t="s">
        <v>91</v>
      </c>
      <c r="O45" s="35" t="s">
        <v>217</v>
      </c>
      <c r="P45" s="35"/>
      <c r="Q45" s="35"/>
      <c r="R45" s="35"/>
      <c r="S45" s="35"/>
      <c r="T45" s="35"/>
      <c r="U45" s="35"/>
      <c r="V45" s="35"/>
      <c r="W45" s="36"/>
    </row>
    <row r="46" spans="1:23" ht="24" customHeight="1" x14ac:dyDescent="0.2">
      <c r="A46" s="229" t="s">
        <v>102</v>
      </c>
      <c r="B46" s="229"/>
      <c r="C46" s="229"/>
      <c r="D46" s="229"/>
      <c r="E46" s="52" t="s">
        <v>91</v>
      </c>
      <c r="F46" s="51" t="s">
        <v>218</v>
      </c>
      <c r="G46" s="51"/>
      <c r="H46" s="51"/>
      <c r="I46" s="51"/>
      <c r="J46" s="51"/>
      <c r="K46" s="51"/>
      <c r="L46" s="51"/>
      <c r="M46" s="35"/>
      <c r="N46" s="53" t="s">
        <v>91</v>
      </c>
      <c r="O46" s="54" t="s">
        <v>219</v>
      </c>
      <c r="P46" s="51"/>
      <c r="Q46" s="51"/>
      <c r="R46" s="51"/>
      <c r="S46" s="51"/>
      <c r="T46" s="51"/>
      <c r="U46" s="51"/>
      <c r="V46" s="51"/>
      <c r="W46" s="55"/>
    </row>
    <row r="47" spans="1:23" ht="24" customHeight="1" x14ac:dyDescent="0.2">
      <c r="A47" s="229" t="s">
        <v>103</v>
      </c>
      <c r="B47" s="229"/>
      <c r="C47" s="229"/>
      <c r="D47" s="229"/>
      <c r="E47" s="52" t="s">
        <v>91</v>
      </c>
      <c r="F47" s="56" t="s">
        <v>104</v>
      </c>
      <c r="G47" s="56"/>
      <c r="H47" s="56"/>
      <c r="I47" s="56"/>
      <c r="J47" s="56"/>
      <c r="K47" s="56"/>
      <c r="L47" s="56"/>
      <c r="M47" s="19"/>
      <c r="N47" s="57" t="s">
        <v>91</v>
      </c>
      <c r="O47" s="56" t="s">
        <v>105</v>
      </c>
      <c r="P47" s="56"/>
      <c r="Q47" s="56"/>
      <c r="R47" s="56"/>
      <c r="S47" s="56"/>
      <c r="T47" s="56"/>
      <c r="U47" s="56"/>
      <c r="V47" s="56"/>
      <c r="W47" s="58"/>
    </row>
    <row r="48" spans="1:23" ht="24" customHeight="1" x14ac:dyDescent="0.2">
      <c r="A48" s="229"/>
      <c r="B48" s="229"/>
      <c r="C48" s="229"/>
      <c r="D48" s="229"/>
      <c r="E48" s="59" t="s">
        <v>91</v>
      </c>
      <c r="F48" s="19" t="s">
        <v>106</v>
      </c>
      <c r="G48" s="19"/>
      <c r="H48" s="19"/>
      <c r="I48" s="19"/>
      <c r="J48" s="19"/>
      <c r="K48" s="19"/>
      <c r="L48" s="19"/>
      <c r="M48" s="19"/>
      <c r="N48" s="60" t="s">
        <v>91</v>
      </c>
      <c r="O48" s="19" t="s">
        <v>85</v>
      </c>
      <c r="P48" s="19"/>
      <c r="Q48" s="19"/>
      <c r="R48" s="19"/>
      <c r="S48" s="19"/>
      <c r="T48" s="19"/>
      <c r="U48" s="19"/>
      <c r="V48" s="19"/>
      <c r="W48" s="61"/>
    </row>
    <row r="49" spans="1:23" ht="24" customHeight="1" x14ac:dyDescent="0.2">
      <c r="A49" s="229"/>
      <c r="B49" s="229"/>
      <c r="C49" s="229"/>
      <c r="D49" s="229"/>
      <c r="E49" s="60" t="s">
        <v>91</v>
      </c>
      <c r="F49" s="19" t="s">
        <v>107</v>
      </c>
      <c r="G49" s="19"/>
      <c r="H49" s="19"/>
      <c r="I49" s="19"/>
      <c r="J49" s="19"/>
      <c r="K49" s="19"/>
      <c r="L49" s="19"/>
      <c r="M49" s="19"/>
      <c r="N49" s="60" t="s">
        <v>91</v>
      </c>
      <c r="O49" s="19" t="s">
        <v>108</v>
      </c>
      <c r="P49" s="19"/>
      <c r="Q49" s="19"/>
      <c r="R49" s="19"/>
      <c r="S49" s="19"/>
      <c r="T49" s="19"/>
      <c r="U49" s="19"/>
      <c r="V49" s="19"/>
      <c r="W49" s="61"/>
    </row>
    <row r="50" spans="1:23" ht="24" customHeight="1" x14ac:dyDescent="0.2">
      <c r="A50" s="229"/>
      <c r="B50" s="229"/>
      <c r="C50" s="229"/>
      <c r="D50" s="229"/>
      <c r="E50" s="59" t="s">
        <v>91</v>
      </c>
      <c r="F50" s="19" t="s">
        <v>173</v>
      </c>
      <c r="G50" s="19"/>
      <c r="H50" s="19"/>
      <c r="I50" s="19"/>
      <c r="J50" s="19"/>
      <c r="K50" s="19"/>
      <c r="L50" s="19"/>
      <c r="M50" s="19"/>
      <c r="N50" s="60" t="s">
        <v>91</v>
      </c>
      <c r="O50" s="19" t="s">
        <v>12</v>
      </c>
      <c r="P50" s="19"/>
      <c r="Q50" s="19"/>
      <c r="R50" s="19"/>
      <c r="S50" s="19"/>
      <c r="T50" s="19"/>
      <c r="U50" s="19"/>
      <c r="V50" s="19"/>
      <c r="W50" s="61"/>
    </row>
    <row r="51" spans="1:23" ht="24" customHeight="1" x14ac:dyDescent="0.2">
      <c r="A51" s="229"/>
      <c r="B51" s="229"/>
      <c r="C51" s="229"/>
      <c r="D51" s="229"/>
      <c r="E51" s="60" t="s">
        <v>91</v>
      </c>
      <c r="F51" s="19" t="s">
        <v>109</v>
      </c>
      <c r="G51" s="19"/>
      <c r="H51" s="19"/>
      <c r="I51" s="19"/>
      <c r="J51" s="19"/>
      <c r="K51" s="19"/>
      <c r="L51" s="19"/>
      <c r="M51" s="19"/>
      <c r="N51" s="60" t="s">
        <v>91</v>
      </c>
      <c r="O51" s="19" t="s">
        <v>13</v>
      </c>
      <c r="P51" s="19"/>
      <c r="Q51" s="19"/>
      <c r="R51" s="19"/>
      <c r="S51" s="19"/>
      <c r="T51" s="19"/>
      <c r="U51" s="19"/>
      <c r="V51" s="19"/>
      <c r="W51" s="61"/>
    </row>
    <row r="52" spans="1:23" ht="24" customHeight="1" x14ac:dyDescent="0.2">
      <c r="A52" s="229"/>
      <c r="B52" s="229"/>
      <c r="C52" s="229"/>
      <c r="D52" s="229"/>
      <c r="E52" s="60" t="s">
        <v>91</v>
      </c>
      <c r="F52" s="19" t="s">
        <v>14</v>
      </c>
      <c r="G52" s="19"/>
      <c r="H52" s="19"/>
      <c r="I52" s="19"/>
      <c r="K52" s="19"/>
      <c r="L52" s="19"/>
      <c r="M52" s="19"/>
      <c r="N52" s="60" t="s">
        <v>91</v>
      </c>
      <c r="O52" s="19" t="s">
        <v>110</v>
      </c>
      <c r="P52" s="62"/>
      <c r="Q52" s="62"/>
      <c r="R52" s="62"/>
      <c r="S52" s="63"/>
      <c r="T52" s="19"/>
      <c r="U52" s="19"/>
      <c r="V52" s="19"/>
      <c r="W52" s="61"/>
    </row>
    <row r="53" spans="1:23" ht="24" customHeight="1" x14ac:dyDescent="0.2">
      <c r="A53" s="229"/>
      <c r="B53" s="229"/>
      <c r="C53" s="229"/>
      <c r="D53" s="229"/>
      <c r="E53" s="64" t="s">
        <v>91</v>
      </c>
      <c r="F53" s="65" t="s">
        <v>111</v>
      </c>
      <c r="G53" s="65"/>
      <c r="H53" s="65"/>
      <c r="I53" s="65"/>
      <c r="J53" s="65"/>
      <c r="K53" s="65"/>
      <c r="L53" s="65"/>
      <c r="M53" s="65"/>
      <c r="O53" s="65"/>
      <c r="P53" s="66"/>
      <c r="Q53" s="66"/>
      <c r="R53" s="66"/>
      <c r="S53" s="66"/>
      <c r="T53" s="65"/>
      <c r="U53" s="65"/>
      <c r="V53" s="65"/>
      <c r="W53" s="67"/>
    </row>
    <row r="54" spans="1:23" ht="32.4" customHeight="1" x14ac:dyDescent="0.2">
      <c r="A54" s="212" t="s">
        <v>198</v>
      </c>
      <c r="B54" s="218"/>
      <c r="C54" s="218"/>
      <c r="D54" s="237"/>
      <c r="E54" s="64" t="s">
        <v>91</v>
      </c>
      <c r="F54" s="65" t="s">
        <v>192</v>
      </c>
      <c r="G54" s="65"/>
      <c r="H54" s="65"/>
      <c r="I54" s="65"/>
      <c r="J54" s="65"/>
      <c r="K54" s="65"/>
      <c r="L54" s="65"/>
      <c r="M54" s="65"/>
      <c r="N54" s="38" t="s">
        <v>91</v>
      </c>
      <c r="O54" s="65" t="s">
        <v>193</v>
      </c>
      <c r="P54" s="66"/>
      <c r="Q54" s="66"/>
      <c r="R54" s="66"/>
      <c r="S54" s="66"/>
      <c r="T54" s="65"/>
      <c r="U54" s="65"/>
      <c r="V54" s="65"/>
      <c r="W54" s="67"/>
    </row>
    <row r="55" spans="1:23" ht="24" customHeight="1" x14ac:dyDescent="0.2">
      <c r="A55" s="241" t="s">
        <v>112</v>
      </c>
      <c r="B55" s="244" t="s">
        <v>113</v>
      </c>
      <c r="C55" s="245"/>
      <c r="D55" s="246"/>
      <c r="E55" s="50" t="s">
        <v>91</v>
      </c>
      <c r="F55" s="35" t="s">
        <v>114</v>
      </c>
      <c r="G55" s="35"/>
      <c r="H55" s="35"/>
      <c r="I55" s="35"/>
      <c r="J55" s="35"/>
      <c r="K55" s="35"/>
      <c r="L55" s="35"/>
      <c r="M55" s="35"/>
      <c r="N55" s="38" t="s">
        <v>115</v>
      </c>
      <c r="O55" s="35" t="s">
        <v>116</v>
      </c>
      <c r="P55" s="35"/>
      <c r="Q55" s="68"/>
      <c r="R55" s="68"/>
      <c r="S55" s="68"/>
      <c r="T55" s="35"/>
      <c r="U55" s="35"/>
      <c r="V55" s="35"/>
      <c r="W55" s="36"/>
    </row>
    <row r="56" spans="1:23" ht="33" customHeight="1" x14ac:dyDescent="0.2">
      <c r="A56" s="242"/>
      <c r="B56" s="247" t="s">
        <v>117</v>
      </c>
      <c r="C56" s="248"/>
      <c r="D56" s="249"/>
      <c r="E56" s="250"/>
      <c r="F56" s="251"/>
      <c r="G56" s="251"/>
      <c r="H56" s="251"/>
      <c r="I56" s="251"/>
      <c r="J56" s="251"/>
      <c r="K56" s="68" t="s">
        <v>18</v>
      </c>
      <c r="L56" s="68"/>
      <c r="M56" s="68"/>
      <c r="N56" s="68"/>
      <c r="O56" s="68"/>
      <c r="P56" s="68"/>
      <c r="Q56" s="68"/>
      <c r="R56" s="35"/>
      <c r="S56" s="35"/>
      <c r="T56" s="35"/>
      <c r="U56" s="35"/>
      <c r="V56" s="35"/>
      <c r="W56" s="69" t="s">
        <v>118</v>
      </c>
    </row>
    <row r="57" spans="1:23" ht="31.2" customHeight="1" x14ac:dyDescent="0.2">
      <c r="A57" s="243"/>
      <c r="B57" s="252" t="s">
        <v>119</v>
      </c>
      <c r="C57" s="253"/>
      <c r="D57" s="254"/>
      <c r="E57" s="238"/>
      <c r="F57" s="239"/>
      <c r="G57" s="239"/>
      <c r="H57" s="239"/>
      <c r="I57" s="239"/>
      <c r="J57" s="239"/>
      <c r="K57" s="239"/>
      <c r="L57" s="240"/>
      <c r="M57" s="227" t="s">
        <v>120</v>
      </c>
      <c r="N57" s="218"/>
      <c r="O57" s="237"/>
      <c r="P57" s="238"/>
      <c r="Q57" s="239"/>
      <c r="R57" s="239"/>
      <c r="S57" s="239"/>
      <c r="T57" s="239"/>
      <c r="U57" s="239"/>
      <c r="V57" s="239"/>
      <c r="W57" s="240"/>
    </row>
    <row r="58" spans="1:23" ht="24" customHeight="1" x14ac:dyDescent="0.2">
      <c r="C58" s="30"/>
    </row>
    <row r="59" spans="1:23" ht="24" customHeight="1" x14ac:dyDescent="0.2">
      <c r="A59" s="24" t="s">
        <v>99</v>
      </c>
      <c r="B59" s="25" t="s">
        <v>121</v>
      </c>
      <c r="C59" s="25"/>
      <c r="D59" s="25"/>
      <c r="E59" s="25"/>
      <c r="F59" s="25"/>
      <c r="G59" s="25"/>
      <c r="H59" s="25"/>
      <c r="I59" s="25"/>
      <c r="J59" s="25"/>
      <c r="K59" s="25"/>
      <c r="L59" s="25"/>
      <c r="M59" s="25"/>
      <c r="N59" s="25"/>
      <c r="O59" s="25"/>
      <c r="P59" s="25"/>
      <c r="Q59" s="25"/>
      <c r="R59" s="25"/>
      <c r="S59" s="25"/>
      <c r="T59" s="25"/>
      <c r="U59" s="25"/>
      <c r="V59" s="25"/>
      <c r="W59" s="25"/>
    </row>
    <row r="60" spans="1:23" ht="24" customHeight="1" x14ac:dyDescent="0.2">
      <c r="A60" s="229" t="s">
        <v>174</v>
      </c>
      <c r="B60" s="229"/>
      <c r="C60" s="229"/>
      <c r="D60" s="229"/>
      <c r="E60" s="230" t="s">
        <v>175</v>
      </c>
      <c r="F60" s="255"/>
      <c r="G60" s="255"/>
      <c r="H60" s="255"/>
      <c r="I60" s="255"/>
      <c r="J60" s="255"/>
      <c r="K60" s="255"/>
      <c r="L60" s="255"/>
      <c r="M60" s="255"/>
      <c r="N60" s="255"/>
      <c r="O60" s="256" t="s">
        <v>176</v>
      </c>
      <c r="P60" s="257"/>
      <c r="Q60" s="257"/>
      <c r="R60" s="230"/>
      <c r="S60" s="255"/>
      <c r="T60" s="255"/>
      <c r="U60" s="255"/>
      <c r="V60" s="255"/>
      <c r="W60" s="258"/>
    </row>
    <row r="61" spans="1:23" ht="24" customHeight="1" x14ac:dyDescent="0.2">
      <c r="A61" s="233" t="s">
        <v>1</v>
      </c>
      <c r="B61" s="233"/>
      <c r="C61" s="233"/>
      <c r="D61" s="233"/>
      <c r="E61" s="70" t="s">
        <v>6</v>
      </c>
      <c r="F61" s="206"/>
      <c r="G61" s="206"/>
      <c r="H61" s="259"/>
      <c r="I61" s="260"/>
      <c r="J61" s="260"/>
      <c r="K61" s="260"/>
      <c r="L61" s="260"/>
      <c r="M61" s="260"/>
      <c r="N61" s="260"/>
      <c r="O61" s="260"/>
      <c r="P61" s="260"/>
      <c r="Q61" s="260"/>
      <c r="R61" s="260"/>
      <c r="S61" s="260"/>
      <c r="T61" s="260"/>
      <c r="U61" s="260"/>
      <c r="V61" s="260"/>
      <c r="W61" s="261"/>
    </row>
    <row r="62" spans="1:23" ht="24" customHeight="1" x14ac:dyDescent="0.2">
      <c r="A62" s="229" t="s">
        <v>7</v>
      </c>
      <c r="B62" s="229"/>
      <c r="C62" s="229"/>
      <c r="D62" s="229"/>
      <c r="E62" s="230"/>
      <c r="F62" s="231"/>
      <c r="G62" s="231"/>
      <c r="H62" s="231"/>
      <c r="I62" s="231"/>
      <c r="J62" s="232"/>
      <c r="K62" s="233" t="s">
        <v>8</v>
      </c>
      <c r="L62" s="233"/>
      <c r="M62" s="233"/>
      <c r="N62" s="234"/>
      <c r="O62" s="235"/>
      <c r="P62" s="235"/>
      <c r="Q62" s="235"/>
      <c r="R62" s="235"/>
      <c r="S62" s="235"/>
      <c r="T62" s="235"/>
      <c r="U62" s="235"/>
      <c r="V62" s="235"/>
      <c r="W62" s="236"/>
    </row>
  </sheetData>
  <sheetProtection selectLockedCells="1"/>
  <mergeCells count="56">
    <mergeCell ref="N41:P41"/>
    <mergeCell ref="E60:N60"/>
    <mergeCell ref="O60:Q60"/>
    <mergeCell ref="R60:W60"/>
    <mergeCell ref="A61:D61"/>
    <mergeCell ref="F61:H61"/>
    <mergeCell ref="I61:W61"/>
    <mergeCell ref="A46:D46"/>
    <mergeCell ref="A47:D53"/>
    <mergeCell ref="A45:D45"/>
    <mergeCell ref="A42:D42"/>
    <mergeCell ref="E42:F42"/>
    <mergeCell ref="G42:H42"/>
    <mergeCell ref="L42:M42"/>
    <mergeCell ref="A54:D54"/>
    <mergeCell ref="A62:D62"/>
    <mergeCell ref="E62:J62"/>
    <mergeCell ref="K62:M62"/>
    <mergeCell ref="N62:W62"/>
    <mergeCell ref="M57:O57"/>
    <mergeCell ref="P57:W57"/>
    <mergeCell ref="A60:D60"/>
    <mergeCell ref="A55:A57"/>
    <mergeCell ref="B55:D55"/>
    <mergeCell ref="B56:D56"/>
    <mergeCell ref="E56:J56"/>
    <mergeCell ref="B57:D57"/>
    <mergeCell ref="E57:L57"/>
    <mergeCell ref="A39:D39"/>
    <mergeCell ref="E39:K39"/>
    <mergeCell ref="A40:D41"/>
    <mergeCell ref="E40:G40"/>
    <mergeCell ref="H40:J40"/>
    <mergeCell ref="K40:M40"/>
    <mergeCell ref="E41:G41"/>
    <mergeCell ref="M38:N38"/>
    <mergeCell ref="E37:W37"/>
    <mergeCell ref="A16:W17"/>
    <mergeCell ref="E36:W36"/>
    <mergeCell ref="A36:D36"/>
    <mergeCell ref="A37:D37"/>
    <mergeCell ref="A38:D38"/>
    <mergeCell ref="E38:F38"/>
    <mergeCell ref="G38:H38"/>
    <mergeCell ref="K38:L38"/>
    <mergeCell ref="J13:L13"/>
    <mergeCell ref="M13:W13"/>
    <mergeCell ref="J14:L14"/>
    <mergeCell ref="M14:W14"/>
    <mergeCell ref="A2:W2"/>
    <mergeCell ref="J9:L9"/>
    <mergeCell ref="N9:O9"/>
    <mergeCell ref="Q9:R9"/>
    <mergeCell ref="M10:W11"/>
    <mergeCell ref="J12:L12"/>
    <mergeCell ref="M12:W12"/>
  </mergeCells>
  <phoneticPr fontId="2"/>
  <dataValidations count="4">
    <dataValidation type="list" allowBlank="1" showInputMessage="1" showErrorMessage="1" sqref="E42" xr:uid="{CE73AB96-8C81-48D5-83AF-31F992271AA3}">
      <formula1>"昭和,平成,令和"</formula1>
    </dataValidation>
    <dataValidation type="list" allowBlank="1" showInputMessage="1" showErrorMessage="1" sqref="S52 N54:N55 N45:N52 E45:E55" xr:uid="{3511FEA7-A6CD-436A-A4B4-D0E774FC7948}">
      <formula1>"□,☑"</formula1>
    </dataValidation>
    <dataValidation type="list" allowBlank="1" showInputMessage="1" showErrorMessage="1" sqref="E39" xr:uid="{2066189B-F728-48FC-9E3A-A79A41EDEF7B}">
      <formula1>"木造,鉄骨造,鉄筋コンクリート造,鉄筋鉄骨コンクリート造"</formula1>
    </dataValidation>
    <dataValidation imeMode="fullKatakana" allowBlank="1" showInputMessage="1" showErrorMessage="1" sqref="M12:W12" xr:uid="{01384FE3-90C1-4D13-9870-BFD58E84A498}"/>
  </dataValidations>
  <printOptions horizontalCentered="1"/>
  <pageMargins left="0.51181102362204722" right="0.51181102362204722" top="0.35433070866141736" bottom="0.35433070866141736" header="0.31496062992125984" footer="0.31496062992125984"/>
  <pageSetup paperSize="9" fitToHeight="0" orientation="portrait" r:id="rId1"/>
  <rowBreaks count="1" manualBreakCount="1">
    <brk id="33"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1C132-2C27-4B22-8360-787EC064C9E0}">
  <sheetPr>
    <pageSetUpPr fitToPage="1"/>
  </sheetPr>
  <dimension ref="A1:W46"/>
  <sheetViews>
    <sheetView showZeros="0" showWhiteSpace="0" view="pageBreakPreview" topLeftCell="A9" zoomScaleNormal="85" zoomScaleSheetLayoutView="100" zoomScalePageLayoutView="85" workbookViewId="0">
      <selection activeCell="A47" sqref="A47:XFD1048576"/>
    </sheetView>
  </sheetViews>
  <sheetFormatPr defaultColWidth="3.77734375" defaultRowHeight="18.75" customHeight="1" x14ac:dyDescent="0.2"/>
  <cols>
    <col min="1" max="1" width="3.77734375" style="178" customWidth="1"/>
    <col min="2" max="8" width="3.77734375" style="179"/>
    <col min="9" max="10" width="3.77734375" style="180"/>
    <col min="11" max="19" width="3.77734375" style="181"/>
    <col min="20" max="22" width="3.77734375" style="182"/>
    <col min="23" max="23" width="10" style="181" customWidth="1"/>
    <col min="24" max="16384" width="3.77734375" style="184"/>
  </cols>
  <sheetData>
    <row r="1" spans="1:23" ht="18.75" customHeight="1" x14ac:dyDescent="0.2">
      <c r="W1" s="183" t="s">
        <v>122</v>
      </c>
    </row>
    <row r="2" spans="1:23" s="13" customFormat="1" ht="18.75" customHeight="1" x14ac:dyDescent="0.2">
      <c r="A2" s="200" t="s">
        <v>123</v>
      </c>
      <c r="B2" s="200"/>
      <c r="C2" s="200"/>
      <c r="D2" s="200"/>
      <c r="E2" s="200"/>
      <c r="F2" s="200"/>
      <c r="G2" s="200"/>
      <c r="H2" s="200"/>
      <c r="I2" s="200"/>
      <c r="J2" s="200"/>
      <c r="K2" s="200"/>
      <c r="L2" s="200"/>
      <c r="M2" s="200"/>
      <c r="N2" s="200"/>
      <c r="O2" s="200"/>
      <c r="P2" s="200"/>
      <c r="Q2" s="200"/>
      <c r="R2" s="200"/>
      <c r="S2" s="200"/>
      <c r="T2" s="200"/>
      <c r="U2" s="200"/>
      <c r="V2" s="200"/>
      <c r="W2" s="200"/>
    </row>
    <row r="3" spans="1:23" s="13" customFormat="1" ht="1.95" customHeight="1" x14ac:dyDescent="0.2">
      <c r="A3" s="10"/>
      <c r="B3" s="10"/>
      <c r="C3" s="10"/>
      <c r="D3" s="10"/>
      <c r="E3" s="10"/>
      <c r="F3" s="10"/>
      <c r="G3" s="10"/>
      <c r="H3" s="10"/>
      <c r="I3" s="10"/>
      <c r="J3" s="10"/>
      <c r="K3" s="10"/>
      <c r="L3" s="10"/>
      <c r="M3" s="10"/>
      <c r="N3" s="10"/>
      <c r="O3" s="10"/>
      <c r="P3" s="10"/>
      <c r="Q3" s="10"/>
      <c r="R3" s="10"/>
      <c r="S3" s="10"/>
      <c r="T3" s="10"/>
      <c r="U3" s="10"/>
      <c r="V3" s="10"/>
      <c r="W3" s="10"/>
    </row>
    <row r="4" spans="1:23" s="185" customFormat="1" ht="18.75" customHeight="1" x14ac:dyDescent="0.2">
      <c r="A4" s="185" t="s">
        <v>124</v>
      </c>
      <c r="B4" s="186"/>
      <c r="C4" s="186"/>
      <c r="D4" s="186"/>
      <c r="E4" s="186"/>
      <c r="F4" s="186"/>
      <c r="G4" s="186"/>
      <c r="H4" s="186"/>
      <c r="I4" s="186"/>
      <c r="J4" s="186"/>
      <c r="K4" s="186"/>
      <c r="L4" s="186"/>
      <c r="M4" s="186"/>
      <c r="N4" s="186"/>
      <c r="O4" s="186"/>
      <c r="P4" s="186"/>
      <c r="Q4" s="186"/>
      <c r="R4" s="186"/>
      <c r="S4" s="186"/>
      <c r="T4" s="186"/>
      <c r="U4" s="186"/>
      <c r="V4" s="186"/>
      <c r="W4" s="186"/>
    </row>
    <row r="5" spans="1:23" s="13" customFormat="1" ht="18.75" customHeight="1" x14ac:dyDescent="0.2">
      <c r="A5" s="227" t="s">
        <v>125</v>
      </c>
      <c r="B5" s="218"/>
      <c r="C5" s="218"/>
      <c r="D5" s="218"/>
      <c r="E5" s="218"/>
      <c r="F5" s="218"/>
      <c r="G5" s="218"/>
      <c r="H5" s="218"/>
      <c r="I5" s="218"/>
      <c r="J5" s="218"/>
      <c r="K5" s="218"/>
      <c r="L5" s="218"/>
      <c r="M5" s="218"/>
      <c r="N5" s="218"/>
      <c r="O5" s="218"/>
      <c r="P5" s="218"/>
      <c r="Q5" s="218"/>
      <c r="R5" s="218"/>
      <c r="S5" s="218"/>
      <c r="T5" s="218"/>
      <c r="U5" s="218"/>
      <c r="V5" s="218"/>
      <c r="W5" s="237"/>
    </row>
    <row r="6" spans="1:23" s="13" customFormat="1" ht="18.75" customHeight="1" x14ac:dyDescent="0.2">
      <c r="A6" s="265" t="s">
        <v>126</v>
      </c>
      <c r="B6" s="187" t="s">
        <v>91</v>
      </c>
      <c r="C6" s="268" t="s">
        <v>10</v>
      </c>
      <c r="D6" s="268"/>
      <c r="E6" s="268"/>
      <c r="F6" s="268"/>
      <c r="G6" s="268"/>
      <c r="H6" s="269"/>
      <c r="I6" s="268"/>
      <c r="J6" s="268"/>
      <c r="K6" s="268"/>
      <c r="L6" s="268"/>
      <c r="M6" s="268"/>
      <c r="N6" s="268"/>
      <c r="O6" s="268"/>
      <c r="P6" s="268"/>
      <c r="Q6" s="268"/>
      <c r="R6" s="268"/>
      <c r="S6" s="268"/>
      <c r="T6" s="268"/>
      <c r="U6" s="268"/>
      <c r="V6" s="268"/>
      <c r="W6" s="270"/>
    </row>
    <row r="7" spans="1:23" s="13" customFormat="1" ht="18.75" customHeight="1" x14ac:dyDescent="0.2">
      <c r="A7" s="266"/>
      <c r="B7" s="188" t="s">
        <v>91</v>
      </c>
      <c r="C7" s="271" t="s">
        <v>127</v>
      </c>
      <c r="D7" s="271"/>
      <c r="E7" s="271"/>
      <c r="F7" s="271"/>
      <c r="G7" s="271"/>
      <c r="H7" s="271"/>
      <c r="I7" s="271"/>
      <c r="J7" s="271"/>
      <c r="K7" s="271"/>
      <c r="L7" s="271"/>
      <c r="M7" s="271"/>
      <c r="N7" s="271"/>
      <c r="O7" s="271"/>
      <c r="P7" s="271"/>
      <c r="Q7" s="271"/>
      <c r="R7" s="271"/>
      <c r="S7" s="271"/>
      <c r="T7" s="271"/>
      <c r="U7" s="271"/>
      <c r="V7" s="271"/>
      <c r="W7" s="272"/>
    </row>
    <row r="8" spans="1:23" s="13" customFormat="1" ht="18.75" customHeight="1" x14ac:dyDescent="0.2">
      <c r="A8" s="266"/>
      <c r="B8" s="188" t="s">
        <v>91</v>
      </c>
      <c r="C8" s="271" t="s">
        <v>128</v>
      </c>
      <c r="D8" s="271"/>
      <c r="E8" s="271"/>
      <c r="F8" s="271"/>
      <c r="G8" s="271"/>
      <c r="H8" s="271"/>
      <c r="I8" s="271"/>
      <c r="J8" s="271"/>
      <c r="K8" s="271"/>
      <c r="L8" s="271"/>
      <c r="M8" s="271"/>
      <c r="N8" s="271"/>
      <c r="O8" s="271"/>
      <c r="P8" s="271"/>
      <c r="Q8" s="271"/>
      <c r="R8" s="271"/>
      <c r="S8" s="271"/>
      <c r="T8" s="271"/>
      <c r="U8" s="271"/>
      <c r="V8" s="271"/>
      <c r="W8" s="272"/>
    </row>
    <row r="9" spans="1:23" s="13" customFormat="1" ht="18.75" customHeight="1" x14ac:dyDescent="0.2">
      <c r="A9" s="266"/>
      <c r="B9" s="273" t="s">
        <v>91</v>
      </c>
      <c r="C9" s="275" t="s">
        <v>214</v>
      </c>
      <c r="D9" s="275"/>
      <c r="E9" s="275"/>
      <c r="F9" s="275"/>
      <c r="G9" s="275"/>
      <c r="H9" s="275"/>
      <c r="I9" s="275"/>
      <c r="J9" s="275"/>
      <c r="K9" s="275"/>
      <c r="L9" s="275"/>
      <c r="M9" s="275"/>
      <c r="N9" s="275"/>
      <c r="O9" s="275"/>
      <c r="P9" s="275"/>
      <c r="Q9" s="275"/>
      <c r="R9" s="275"/>
      <c r="S9" s="275"/>
      <c r="T9" s="275"/>
      <c r="U9" s="275"/>
      <c r="V9" s="275"/>
      <c r="W9" s="276"/>
    </row>
    <row r="10" spans="1:23" s="13" customFormat="1" ht="18.600000000000001" customHeight="1" x14ac:dyDescent="0.2">
      <c r="A10" s="266"/>
      <c r="B10" s="274"/>
      <c r="C10" s="277"/>
      <c r="D10" s="277"/>
      <c r="E10" s="277"/>
      <c r="F10" s="277"/>
      <c r="G10" s="277"/>
      <c r="H10" s="277"/>
      <c r="I10" s="277"/>
      <c r="J10" s="277"/>
      <c r="K10" s="277"/>
      <c r="L10" s="277"/>
      <c r="M10" s="277"/>
      <c r="N10" s="277"/>
      <c r="O10" s="277"/>
      <c r="P10" s="277"/>
      <c r="Q10" s="277"/>
      <c r="R10" s="277"/>
      <c r="S10" s="277"/>
      <c r="T10" s="277"/>
      <c r="U10" s="277"/>
      <c r="V10" s="277"/>
      <c r="W10" s="278"/>
    </row>
    <row r="11" spans="1:23" s="13" customFormat="1" ht="18.75" customHeight="1" x14ac:dyDescent="0.2">
      <c r="A11" s="266"/>
      <c r="B11" s="188" t="s">
        <v>91</v>
      </c>
      <c r="C11" s="271" t="s">
        <v>129</v>
      </c>
      <c r="D11" s="271"/>
      <c r="E11" s="271"/>
      <c r="F11" s="271"/>
      <c r="G11" s="271"/>
      <c r="H11" s="271"/>
      <c r="I11" s="271"/>
      <c r="J11" s="271"/>
      <c r="K11" s="271"/>
      <c r="L11" s="271"/>
      <c r="M11" s="271"/>
      <c r="N11" s="271"/>
      <c r="O11" s="271"/>
      <c r="P11" s="271"/>
      <c r="Q11" s="271"/>
      <c r="R11" s="271"/>
      <c r="S11" s="271"/>
      <c r="T11" s="271"/>
      <c r="U11" s="271"/>
      <c r="V11" s="271"/>
      <c r="W11" s="272"/>
    </row>
    <row r="12" spans="1:23" s="13" customFormat="1" ht="18.75" customHeight="1" x14ac:dyDescent="0.2">
      <c r="A12" s="266"/>
      <c r="B12" s="188" t="s">
        <v>91</v>
      </c>
      <c r="C12" s="271" t="s">
        <v>27</v>
      </c>
      <c r="D12" s="271"/>
      <c r="E12" s="271"/>
      <c r="F12" s="271"/>
      <c r="G12" s="271"/>
      <c r="H12" s="271"/>
      <c r="I12" s="271"/>
      <c r="J12" s="271"/>
      <c r="K12" s="271"/>
      <c r="L12" s="271"/>
      <c r="M12" s="271"/>
      <c r="N12" s="271"/>
      <c r="O12" s="271"/>
      <c r="P12" s="271"/>
      <c r="Q12" s="271"/>
      <c r="R12" s="271"/>
      <c r="S12" s="271"/>
      <c r="T12" s="271"/>
      <c r="U12" s="271"/>
      <c r="V12" s="271"/>
      <c r="W12" s="272"/>
    </row>
    <row r="13" spans="1:23" s="13" customFormat="1" ht="18.75" customHeight="1" x14ac:dyDescent="0.2">
      <c r="A13" s="266"/>
      <c r="B13" s="188" t="s">
        <v>91</v>
      </c>
      <c r="C13" s="271" t="s">
        <v>130</v>
      </c>
      <c r="D13" s="271"/>
      <c r="E13" s="271"/>
      <c r="F13" s="271"/>
      <c r="G13" s="271"/>
      <c r="H13" s="271"/>
      <c r="I13" s="271"/>
      <c r="J13" s="271"/>
      <c r="K13" s="271"/>
      <c r="L13" s="271"/>
      <c r="M13" s="271"/>
      <c r="N13" s="271"/>
      <c r="O13" s="271"/>
      <c r="P13" s="271"/>
      <c r="Q13" s="271"/>
      <c r="R13" s="271"/>
      <c r="S13" s="271"/>
      <c r="T13" s="271"/>
      <c r="U13" s="271"/>
      <c r="V13" s="271"/>
      <c r="W13" s="272"/>
    </row>
    <row r="14" spans="1:23" s="13" customFormat="1" ht="18.75" customHeight="1" x14ac:dyDescent="0.2">
      <c r="A14" s="267"/>
      <c r="B14" s="188" t="s">
        <v>91</v>
      </c>
      <c r="C14" s="271" t="s">
        <v>131</v>
      </c>
      <c r="D14" s="271"/>
      <c r="E14" s="271"/>
      <c r="F14" s="271"/>
      <c r="G14" s="271"/>
      <c r="H14" s="271"/>
      <c r="I14" s="271"/>
      <c r="J14" s="271"/>
      <c r="K14" s="271"/>
      <c r="L14" s="271"/>
      <c r="M14" s="271"/>
      <c r="N14" s="271"/>
      <c r="O14" s="271"/>
      <c r="P14" s="271"/>
      <c r="Q14" s="271"/>
      <c r="R14" s="271"/>
      <c r="S14" s="271"/>
      <c r="T14" s="271"/>
      <c r="U14" s="271"/>
      <c r="V14" s="271"/>
      <c r="W14" s="272"/>
    </row>
    <row r="15" spans="1:23" s="13" customFormat="1" ht="18.75" customHeight="1" x14ac:dyDescent="0.2">
      <c r="A15" s="266" t="s">
        <v>132</v>
      </c>
      <c r="B15" s="189" t="s">
        <v>91</v>
      </c>
      <c r="C15" s="275" t="s">
        <v>133</v>
      </c>
      <c r="D15" s="275"/>
      <c r="E15" s="275"/>
      <c r="F15" s="275"/>
      <c r="G15" s="275"/>
      <c r="H15" s="275"/>
      <c r="I15" s="275"/>
      <c r="J15" s="275"/>
      <c r="K15" s="275"/>
      <c r="L15" s="275"/>
      <c r="M15" s="275"/>
      <c r="N15" s="275"/>
      <c r="O15" s="275"/>
      <c r="P15" s="275"/>
      <c r="Q15" s="275"/>
      <c r="R15" s="275"/>
      <c r="S15" s="275"/>
      <c r="T15" s="275"/>
      <c r="U15" s="275"/>
      <c r="V15" s="275"/>
      <c r="W15" s="276"/>
    </row>
    <row r="16" spans="1:23" s="190" customFormat="1" ht="18.75" customHeight="1" x14ac:dyDescent="0.2">
      <c r="A16" s="266"/>
      <c r="B16" s="280" t="s">
        <v>91</v>
      </c>
      <c r="C16" s="275" t="s">
        <v>194</v>
      </c>
      <c r="D16" s="275"/>
      <c r="E16" s="275"/>
      <c r="F16" s="275"/>
      <c r="G16" s="275"/>
      <c r="H16" s="275"/>
      <c r="I16" s="275"/>
      <c r="J16" s="275"/>
      <c r="K16" s="275"/>
      <c r="L16" s="275"/>
      <c r="M16" s="275"/>
      <c r="N16" s="275"/>
      <c r="O16" s="275"/>
      <c r="P16" s="275"/>
      <c r="Q16" s="275"/>
      <c r="R16" s="275"/>
      <c r="S16" s="275"/>
      <c r="T16" s="275"/>
      <c r="U16" s="275"/>
      <c r="V16" s="275"/>
      <c r="W16" s="276"/>
    </row>
    <row r="17" spans="1:23" s="190" customFormat="1" ht="10.199999999999999" customHeight="1" x14ac:dyDescent="0.2">
      <c r="A17" s="266"/>
      <c r="B17" s="281"/>
      <c r="C17" s="277"/>
      <c r="D17" s="277"/>
      <c r="E17" s="277"/>
      <c r="F17" s="277"/>
      <c r="G17" s="277"/>
      <c r="H17" s="277"/>
      <c r="I17" s="277"/>
      <c r="J17" s="277"/>
      <c r="K17" s="277"/>
      <c r="L17" s="277"/>
      <c r="M17" s="277"/>
      <c r="N17" s="277"/>
      <c r="O17" s="277"/>
      <c r="P17" s="277"/>
      <c r="Q17" s="277"/>
      <c r="R17" s="277"/>
      <c r="S17" s="277"/>
      <c r="T17" s="277"/>
      <c r="U17" s="277"/>
      <c r="V17" s="277"/>
      <c r="W17" s="278"/>
    </row>
    <row r="18" spans="1:23" s="13" customFormat="1" ht="18.75" customHeight="1" x14ac:dyDescent="0.2">
      <c r="A18" s="266"/>
      <c r="B18" s="280" t="s">
        <v>91</v>
      </c>
      <c r="C18" s="275" t="s">
        <v>195</v>
      </c>
      <c r="D18" s="275"/>
      <c r="E18" s="275"/>
      <c r="F18" s="275"/>
      <c r="G18" s="275"/>
      <c r="H18" s="275"/>
      <c r="I18" s="275"/>
      <c r="J18" s="275"/>
      <c r="K18" s="275"/>
      <c r="L18" s="275"/>
      <c r="M18" s="275"/>
      <c r="N18" s="275"/>
      <c r="O18" s="275"/>
      <c r="P18" s="275"/>
      <c r="Q18" s="275"/>
      <c r="R18" s="275"/>
      <c r="S18" s="275"/>
      <c r="T18" s="275"/>
      <c r="U18" s="275"/>
      <c r="V18" s="275"/>
      <c r="W18" s="276"/>
    </row>
    <row r="19" spans="1:23" s="13" customFormat="1" ht="8.4" customHeight="1" x14ac:dyDescent="0.2">
      <c r="A19" s="266"/>
      <c r="B19" s="281"/>
      <c r="C19" s="277"/>
      <c r="D19" s="277"/>
      <c r="E19" s="277"/>
      <c r="F19" s="277"/>
      <c r="G19" s="277"/>
      <c r="H19" s="277"/>
      <c r="I19" s="277"/>
      <c r="J19" s="277"/>
      <c r="K19" s="277"/>
      <c r="L19" s="277"/>
      <c r="M19" s="277"/>
      <c r="N19" s="277"/>
      <c r="O19" s="277"/>
      <c r="P19" s="277"/>
      <c r="Q19" s="277"/>
      <c r="R19" s="277"/>
      <c r="S19" s="277"/>
      <c r="T19" s="277"/>
      <c r="U19" s="277"/>
      <c r="V19" s="277"/>
      <c r="W19" s="278"/>
    </row>
    <row r="20" spans="1:23" s="13" customFormat="1" ht="18.75" customHeight="1" x14ac:dyDescent="0.2">
      <c r="A20" s="279"/>
      <c r="B20" s="192" t="s">
        <v>91</v>
      </c>
      <c r="C20" s="282" t="s">
        <v>134</v>
      </c>
      <c r="D20" s="282"/>
      <c r="E20" s="282"/>
      <c r="F20" s="282"/>
      <c r="G20" s="282"/>
      <c r="H20" s="282"/>
      <c r="I20" s="282"/>
      <c r="J20" s="282"/>
      <c r="K20" s="282"/>
      <c r="L20" s="282"/>
      <c r="M20" s="282"/>
      <c r="N20" s="282"/>
      <c r="O20" s="282"/>
      <c r="P20" s="282"/>
      <c r="Q20" s="282"/>
      <c r="R20" s="282"/>
      <c r="S20" s="282"/>
      <c r="T20" s="282"/>
      <c r="U20" s="282"/>
      <c r="V20" s="282"/>
      <c r="W20" s="283"/>
    </row>
    <row r="21" spans="1:23" ht="6" customHeight="1" x14ac:dyDescent="0.2"/>
    <row r="22" spans="1:23" s="13" customFormat="1" ht="18.75" customHeight="1" x14ac:dyDescent="0.2">
      <c r="A22" s="227" t="s">
        <v>135</v>
      </c>
      <c r="B22" s="218"/>
      <c r="C22" s="218"/>
      <c r="D22" s="218"/>
      <c r="E22" s="218"/>
      <c r="F22" s="218"/>
      <c r="G22" s="218"/>
      <c r="H22" s="218"/>
      <c r="I22" s="218"/>
      <c r="J22" s="218"/>
      <c r="K22" s="218"/>
      <c r="L22" s="218"/>
      <c r="M22" s="218"/>
      <c r="N22" s="218"/>
      <c r="O22" s="218"/>
      <c r="P22" s="218"/>
      <c r="Q22" s="218"/>
      <c r="R22" s="218"/>
      <c r="S22" s="218"/>
      <c r="T22" s="218"/>
      <c r="U22" s="218"/>
      <c r="V22" s="218"/>
      <c r="W22" s="237"/>
    </row>
    <row r="23" spans="1:23" s="26" customFormat="1" ht="18.75" customHeight="1" x14ac:dyDescent="0.2">
      <c r="A23" s="265" t="s">
        <v>126</v>
      </c>
      <c r="B23" s="193" t="s">
        <v>91</v>
      </c>
      <c r="C23" s="286" t="s">
        <v>136</v>
      </c>
      <c r="D23" s="286"/>
      <c r="E23" s="286"/>
      <c r="F23" s="286"/>
      <c r="G23" s="286"/>
      <c r="H23" s="286"/>
      <c r="I23" s="286"/>
      <c r="J23" s="286"/>
      <c r="K23" s="286"/>
      <c r="L23" s="286"/>
      <c r="M23" s="286"/>
      <c r="N23" s="286"/>
      <c r="O23" s="286"/>
      <c r="P23" s="286"/>
      <c r="Q23" s="286"/>
      <c r="R23" s="286"/>
      <c r="S23" s="286"/>
      <c r="T23" s="286"/>
      <c r="U23" s="286"/>
      <c r="V23" s="286"/>
      <c r="W23" s="287"/>
    </row>
    <row r="24" spans="1:23" s="26" customFormat="1" ht="18.75" customHeight="1" x14ac:dyDescent="0.2">
      <c r="A24" s="266"/>
      <c r="B24" s="194" t="s">
        <v>91</v>
      </c>
      <c r="C24" s="288" t="s">
        <v>137</v>
      </c>
      <c r="D24" s="288"/>
      <c r="E24" s="288"/>
      <c r="F24" s="288"/>
      <c r="G24" s="288"/>
      <c r="H24" s="288"/>
      <c r="I24" s="288"/>
      <c r="J24" s="288"/>
      <c r="K24" s="288"/>
      <c r="L24" s="288"/>
      <c r="M24" s="288"/>
      <c r="N24" s="288"/>
      <c r="O24" s="288"/>
      <c r="P24" s="288"/>
      <c r="Q24" s="288"/>
      <c r="R24" s="288"/>
      <c r="S24" s="288"/>
      <c r="T24" s="288"/>
      <c r="U24" s="288"/>
      <c r="V24" s="288"/>
      <c r="W24" s="289"/>
    </row>
    <row r="25" spans="1:23" s="26" customFormat="1" ht="18.75" customHeight="1" x14ac:dyDescent="0.2">
      <c r="A25" s="266"/>
      <c r="B25" s="194" t="s">
        <v>91</v>
      </c>
      <c r="C25" s="288" t="s">
        <v>138</v>
      </c>
      <c r="D25" s="288"/>
      <c r="E25" s="288"/>
      <c r="F25" s="288"/>
      <c r="G25" s="288"/>
      <c r="H25" s="288"/>
      <c r="I25" s="288"/>
      <c r="J25" s="288"/>
      <c r="K25" s="288"/>
      <c r="L25" s="288"/>
      <c r="M25" s="288"/>
      <c r="N25" s="288"/>
      <c r="O25" s="288"/>
      <c r="P25" s="288"/>
      <c r="Q25" s="288"/>
      <c r="R25" s="288"/>
      <c r="S25" s="288"/>
      <c r="T25" s="288"/>
      <c r="U25" s="288"/>
      <c r="V25" s="288"/>
      <c r="W25" s="289"/>
    </row>
    <row r="26" spans="1:23" s="26" customFormat="1" ht="18.75" customHeight="1" x14ac:dyDescent="0.2">
      <c r="A26" s="266"/>
      <c r="B26" s="194" t="s">
        <v>91</v>
      </c>
      <c r="C26" s="288" t="s">
        <v>139</v>
      </c>
      <c r="D26" s="288"/>
      <c r="E26" s="288"/>
      <c r="F26" s="288"/>
      <c r="G26" s="288"/>
      <c r="H26" s="288"/>
      <c r="I26" s="288"/>
      <c r="J26" s="288"/>
      <c r="K26" s="288"/>
      <c r="L26" s="288"/>
      <c r="M26" s="288"/>
      <c r="N26" s="288"/>
      <c r="O26" s="288"/>
      <c r="P26" s="288"/>
      <c r="Q26" s="288"/>
      <c r="R26" s="288"/>
      <c r="S26" s="288"/>
      <c r="T26" s="288"/>
      <c r="U26" s="288"/>
      <c r="V26" s="288"/>
      <c r="W26" s="289"/>
    </row>
    <row r="27" spans="1:23" s="26" customFormat="1" ht="18.75" customHeight="1" x14ac:dyDescent="0.2">
      <c r="A27" s="266"/>
      <c r="B27" s="194" t="s">
        <v>91</v>
      </c>
      <c r="C27" s="288" t="s">
        <v>211</v>
      </c>
      <c r="D27" s="288"/>
      <c r="E27" s="288"/>
      <c r="F27" s="288"/>
      <c r="G27" s="288"/>
      <c r="H27" s="288"/>
      <c r="I27" s="288"/>
      <c r="J27" s="288"/>
      <c r="K27" s="288"/>
      <c r="L27" s="288"/>
      <c r="M27" s="288"/>
      <c r="N27" s="288"/>
      <c r="O27" s="288"/>
      <c r="P27" s="288"/>
      <c r="Q27" s="288"/>
      <c r="R27" s="288"/>
      <c r="S27" s="288"/>
      <c r="T27" s="288"/>
      <c r="U27" s="288"/>
      <c r="V27" s="288"/>
      <c r="W27" s="289"/>
    </row>
    <row r="28" spans="1:23" s="26" customFormat="1" ht="18.75" customHeight="1" x14ac:dyDescent="0.2">
      <c r="A28" s="266"/>
      <c r="B28" s="194" t="s">
        <v>91</v>
      </c>
      <c r="C28" s="288" t="s">
        <v>177</v>
      </c>
      <c r="D28" s="288"/>
      <c r="E28" s="288"/>
      <c r="F28" s="288"/>
      <c r="G28" s="288"/>
      <c r="H28" s="288"/>
      <c r="I28" s="288"/>
      <c r="J28" s="288"/>
      <c r="K28" s="288"/>
      <c r="L28" s="288"/>
      <c r="M28" s="288"/>
      <c r="N28" s="288"/>
      <c r="O28" s="288"/>
      <c r="P28" s="288"/>
      <c r="Q28" s="288"/>
      <c r="R28" s="288"/>
      <c r="S28" s="288"/>
      <c r="T28" s="288"/>
      <c r="U28" s="288"/>
      <c r="V28" s="288"/>
      <c r="W28" s="289"/>
    </row>
    <row r="29" spans="1:23" s="26" customFormat="1" ht="18.75" customHeight="1" x14ac:dyDescent="0.2">
      <c r="A29" s="266"/>
      <c r="B29" s="194" t="s">
        <v>91</v>
      </c>
      <c r="C29" s="288" t="s">
        <v>200</v>
      </c>
      <c r="D29" s="288"/>
      <c r="E29" s="288"/>
      <c r="F29" s="288"/>
      <c r="G29" s="288"/>
      <c r="H29" s="288"/>
      <c r="I29" s="288"/>
      <c r="J29" s="288"/>
      <c r="K29" s="288"/>
      <c r="L29" s="288"/>
      <c r="M29" s="288"/>
      <c r="N29" s="288"/>
      <c r="O29" s="288"/>
      <c r="P29" s="288"/>
      <c r="Q29" s="288"/>
      <c r="R29" s="288"/>
      <c r="S29" s="288"/>
      <c r="T29" s="288"/>
      <c r="U29" s="288"/>
      <c r="V29" s="288"/>
      <c r="W29" s="289"/>
    </row>
    <row r="30" spans="1:23" s="26" customFormat="1" ht="33" customHeight="1" x14ac:dyDescent="0.2">
      <c r="A30" s="266"/>
      <c r="B30" s="194" t="s">
        <v>91</v>
      </c>
      <c r="C30" s="288" t="s">
        <v>178</v>
      </c>
      <c r="D30" s="288"/>
      <c r="E30" s="288"/>
      <c r="F30" s="288"/>
      <c r="G30" s="288"/>
      <c r="H30" s="288"/>
      <c r="I30" s="288"/>
      <c r="J30" s="288"/>
      <c r="K30" s="288"/>
      <c r="L30" s="288"/>
      <c r="M30" s="288"/>
      <c r="N30" s="288"/>
      <c r="O30" s="288"/>
      <c r="P30" s="288"/>
      <c r="Q30" s="288"/>
      <c r="R30" s="288"/>
      <c r="S30" s="288"/>
      <c r="T30" s="288"/>
      <c r="U30" s="288"/>
      <c r="V30" s="288"/>
      <c r="W30" s="289"/>
    </row>
    <row r="31" spans="1:23" s="26" customFormat="1" ht="19.95" customHeight="1" x14ac:dyDescent="0.2">
      <c r="A31" s="279"/>
      <c r="B31" s="195" t="s">
        <v>91</v>
      </c>
      <c r="C31" s="290" t="s">
        <v>140</v>
      </c>
      <c r="D31" s="290"/>
      <c r="E31" s="290"/>
      <c r="F31" s="290"/>
      <c r="G31" s="290"/>
      <c r="H31" s="290"/>
      <c r="I31" s="290"/>
      <c r="J31" s="290"/>
      <c r="K31" s="290"/>
      <c r="L31" s="290"/>
      <c r="M31" s="290"/>
      <c r="N31" s="290"/>
      <c r="O31" s="290"/>
      <c r="P31" s="290"/>
      <c r="Q31" s="290"/>
      <c r="R31" s="290"/>
      <c r="S31" s="290"/>
      <c r="T31" s="290"/>
      <c r="U31" s="290"/>
      <c r="V31" s="290"/>
      <c r="W31" s="291"/>
    </row>
    <row r="32" spans="1:23" s="26" customFormat="1" ht="33" customHeight="1" x14ac:dyDescent="0.2">
      <c r="A32" s="265" t="s">
        <v>132</v>
      </c>
      <c r="B32" s="196" t="s">
        <v>91</v>
      </c>
      <c r="C32" s="284" t="s">
        <v>212</v>
      </c>
      <c r="D32" s="284"/>
      <c r="E32" s="284"/>
      <c r="F32" s="284"/>
      <c r="G32" s="284"/>
      <c r="H32" s="284"/>
      <c r="I32" s="284"/>
      <c r="J32" s="284"/>
      <c r="K32" s="284"/>
      <c r="L32" s="284"/>
      <c r="M32" s="284"/>
      <c r="N32" s="284"/>
      <c r="O32" s="284"/>
      <c r="P32" s="284"/>
      <c r="Q32" s="284"/>
      <c r="R32" s="284"/>
      <c r="S32" s="284"/>
      <c r="T32" s="284"/>
      <c r="U32" s="284"/>
      <c r="V32" s="284"/>
      <c r="W32" s="285"/>
    </row>
    <row r="33" spans="1:23" s="26" customFormat="1" ht="18.75" customHeight="1" x14ac:dyDescent="0.2">
      <c r="A33" s="266"/>
      <c r="B33" s="196" t="s">
        <v>91</v>
      </c>
      <c r="C33" s="288" t="s">
        <v>213</v>
      </c>
      <c r="D33" s="288"/>
      <c r="E33" s="288"/>
      <c r="F33" s="288"/>
      <c r="G33" s="288"/>
      <c r="H33" s="288"/>
      <c r="I33" s="288"/>
      <c r="J33" s="288"/>
      <c r="K33" s="288"/>
      <c r="L33" s="288"/>
      <c r="M33" s="288"/>
      <c r="N33" s="288"/>
      <c r="O33" s="288"/>
      <c r="P33" s="288"/>
      <c r="Q33" s="288"/>
      <c r="R33" s="288"/>
      <c r="S33" s="288"/>
      <c r="T33" s="288"/>
      <c r="U33" s="288"/>
      <c r="V33" s="288"/>
      <c r="W33" s="289"/>
    </row>
    <row r="34" spans="1:23" s="26" customFormat="1" ht="29.4" customHeight="1" x14ac:dyDescent="0.2">
      <c r="A34" s="266"/>
      <c r="B34" s="196" t="s">
        <v>91</v>
      </c>
      <c r="C34" s="288" t="s">
        <v>210</v>
      </c>
      <c r="D34" s="288"/>
      <c r="E34" s="288"/>
      <c r="F34" s="288"/>
      <c r="G34" s="288"/>
      <c r="H34" s="288"/>
      <c r="I34" s="288"/>
      <c r="J34" s="288"/>
      <c r="K34" s="288"/>
      <c r="L34" s="288"/>
      <c r="M34" s="288"/>
      <c r="N34" s="288"/>
      <c r="O34" s="288"/>
      <c r="P34" s="288"/>
      <c r="Q34" s="288"/>
      <c r="R34" s="288"/>
      <c r="S34" s="288"/>
      <c r="T34" s="288"/>
      <c r="U34" s="288"/>
      <c r="V34" s="288"/>
      <c r="W34" s="289"/>
    </row>
    <row r="35" spans="1:23" s="26" customFormat="1" ht="18.75" customHeight="1" x14ac:dyDescent="0.2">
      <c r="A35" s="266"/>
      <c r="B35" s="191" t="s">
        <v>91</v>
      </c>
      <c r="C35" s="288" t="s">
        <v>199</v>
      </c>
      <c r="D35" s="288"/>
      <c r="E35" s="288"/>
      <c r="F35" s="288"/>
      <c r="G35" s="288"/>
      <c r="H35" s="288"/>
      <c r="I35" s="288"/>
      <c r="J35" s="288"/>
      <c r="K35" s="288"/>
      <c r="L35" s="288"/>
      <c r="M35" s="288"/>
      <c r="N35" s="288"/>
      <c r="O35" s="288"/>
      <c r="P35" s="288"/>
      <c r="Q35" s="288"/>
      <c r="R35" s="288"/>
      <c r="S35" s="288"/>
      <c r="T35" s="288"/>
      <c r="U35" s="288"/>
      <c r="V35" s="288"/>
      <c r="W35" s="289"/>
    </row>
    <row r="36" spans="1:23" s="26" customFormat="1" ht="18.600000000000001" customHeight="1" x14ac:dyDescent="0.2">
      <c r="A36" s="266"/>
      <c r="B36" s="293" t="s">
        <v>91</v>
      </c>
      <c r="C36" s="295" t="s">
        <v>179</v>
      </c>
      <c r="D36" s="295"/>
      <c r="E36" s="295"/>
      <c r="F36" s="295"/>
      <c r="G36" s="295"/>
      <c r="H36" s="295"/>
      <c r="I36" s="295"/>
      <c r="J36" s="295"/>
      <c r="K36" s="295"/>
      <c r="L36" s="295"/>
      <c r="M36" s="295"/>
      <c r="N36" s="295"/>
      <c r="O36" s="295"/>
      <c r="P36" s="295"/>
      <c r="Q36" s="295"/>
      <c r="R36" s="295"/>
      <c r="S36" s="295"/>
      <c r="T36" s="295"/>
      <c r="U36" s="295"/>
      <c r="V36" s="295"/>
      <c r="W36" s="296"/>
    </row>
    <row r="37" spans="1:23" s="26" customFormat="1" ht="4.8" customHeight="1" x14ac:dyDescent="0.2">
      <c r="A37" s="266"/>
      <c r="B37" s="294"/>
      <c r="C37" s="284"/>
      <c r="D37" s="284"/>
      <c r="E37" s="284"/>
      <c r="F37" s="284"/>
      <c r="G37" s="284"/>
      <c r="H37" s="284"/>
      <c r="I37" s="284"/>
      <c r="J37" s="284"/>
      <c r="K37" s="284"/>
      <c r="L37" s="284"/>
      <c r="M37" s="284"/>
      <c r="N37" s="284"/>
      <c r="O37" s="284"/>
      <c r="P37" s="284"/>
      <c r="Q37" s="284"/>
      <c r="R37" s="284"/>
      <c r="S37" s="284"/>
      <c r="T37" s="284"/>
      <c r="U37" s="284"/>
      <c r="V37" s="284"/>
      <c r="W37" s="285"/>
    </row>
    <row r="38" spans="1:23" s="26" customFormat="1" ht="18.75" customHeight="1" x14ac:dyDescent="0.2">
      <c r="A38" s="266"/>
      <c r="B38" s="293" t="s">
        <v>91</v>
      </c>
      <c r="C38" s="295" t="s">
        <v>180</v>
      </c>
      <c r="D38" s="295"/>
      <c r="E38" s="295"/>
      <c r="F38" s="295"/>
      <c r="G38" s="295"/>
      <c r="H38" s="295"/>
      <c r="I38" s="295"/>
      <c r="J38" s="295"/>
      <c r="K38" s="295"/>
      <c r="L38" s="295"/>
      <c r="M38" s="295"/>
      <c r="N38" s="295"/>
      <c r="O38" s="295"/>
      <c r="P38" s="295"/>
      <c r="Q38" s="295"/>
      <c r="R38" s="295"/>
      <c r="S38" s="295"/>
      <c r="T38" s="295"/>
      <c r="U38" s="295"/>
      <c r="V38" s="295"/>
      <c r="W38" s="296"/>
    </row>
    <row r="39" spans="1:23" s="26" customFormat="1" ht="19.8" customHeight="1" x14ac:dyDescent="0.2">
      <c r="A39" s="266"/>
      <c r="B39" s="294"/>
      <c r="C39" s="284"/>
      <c r="D39" s="284"/>
      <c r="E39" s="284"/>
      <c r="F39" s="284"/>
      <c r="G39" s="284"/>
      <c r="H39" s="284"/>
      <c r="I39" s="284"/>
      <c r="J39" s="284"/>
      <c r="K39" s="284"/>
      <c r="L39" s="284"/>
      <c r="M39" s="284"/>
      <c r="N39" s="284"/>
      <c r="O39" s="284"/>
      <c r="P39" s="284"/>
      <c r="Q39" s="284"/>
      <c r="R39" s="284"/>
      <c r="S39" s="284"/>
      <c r="T39" s="284"/>
      <c r="U39" s="284"/>
      <c r="V39" s="284"/>
      <c r="W39" s="285"/>
    </row>
    <row r="40" spans="1:23" s="26" customFormat="1" ht="18.75" customHeight="1" x14ac:dyDescent="0.2">
      <c r="A40" s="266"/>
      <c r="B40" s="297" t="s">
        <v>91</v>
      </c>
      <c r="C40" s="292" t="s">
        <v>181</v>
      </c>
      <c r="D40" s="292"/>
      <c r="E40" s="292"/>
      <c r="F40" s="292"/>
      <c r="G40" s="292"/>
      <c r="H40" s="292"/>
      <c r="I40" s="292"/>
      <c r="J40" s="292"/>
      <c r="K40" s="292"/>
      <c r="L40" s="292"/>
      <c r="M40" s="292"/>
      <c r="N40" s="292"/>
      <c r="O40" s="292"/>
      <c r="P40" s="292"/>
      <c r="Q40" s="292"/>
      <c r="R40" s="292"/>
      <c r="S40" s="292"/>
      <c r="T40" s="292"/>
      <c r="U40" s="292"/>
      <c r="V40" s="292"/>
      <c r="W40" s="298"/>
    </row>
    <row r="41" spans="1:23" s="26" customFormat="1" ht="22.8" customHeight="1" x14ac:dyDescent="0.2">
      <c r="A41" s="266"/>
      <c r="B41" s="294"/>
      <c r="C41" s="284"/>
      <c r="D41" s="284"/>
      <c r="E41" s="284"/>
      <c r="F41" s="284"/>
      <c r="G41" s="284"/>
      <c r="H41" s="284"/>
      <c r="I41" s="284"/>
      <c r="J41" s="284"/>
      <c r="K41" s="284"/>
      <c r="L41" s="284"/>
      <c r="M41" s="284"/>
      <c r="N41" s="284"/>
      <c r="O41" s="284"/>
      <c r="P41" s="284"/>
      <c r="Q41" s="284"/>
      <c r="R41" s="284"/>
      <c r="S41" s="284"/>
      <c r="T41" s="284"/>
      <c r="U41" s="284"/>
      <c r="V41" s="284"/>
      <c r="W41" s="285"/>
    </row>
    <row r="42" spans="1:23" s="26" customFormat="1" ht="19.8" customHeight="1" x14ac:dyDescent="0.2">
      <c r="A42" s="266"/>
      <c r="B42" s="196" t="s">
        <v>91</v>
      </c>
      <c r="C42" s="284" t="s">
        <v>141</v>
      </c>
      <c r="D42" s="284"/>
      <c r="E42" s="284"/>
      <c r="F42" s="284"/>
      <c r="G42" s="284"/>
      <c r="H42" s="284"/>
      <c r="I42" s="284"/>
      <c r="J42" s="284"/>
      <c r="K42" s="284"/>
      <c r="L42" s="284"/>
      <c r="M42" s="284"/>
      <c r="N42" s="284"/>
      <c r="O42" s="284"/>
      <c r="P42" s="284"/>
      <c r="Q42" s="284"/>
      <c r="R42" s="284"/>
      <c r="S42" s="284"/>
      <c r="T42" s="284"/>
      <c r="U42" s="284"/>
      <c r="V42" s="284"/>
      <c r="W42" s="285"/>
    </row>
    <row r="43" spans="1:23" s="26" customFormat="1" ht="19.8" customHeight="1" x14ac:dyDescent="0.2">
      <c r="A43" s="266"/>
      <c r="B43" s="196" t="s">
        <v>91</v>
      </c>
      <c r="C43" s="284" t="s">
        <v>142</v>
      </c>
      <c r="D43" s="284"/>
      <c r="E43" s="284"/>
      <c r="F43" s="284"/>
      <c r="G43" s="284"/>
      <c r="H43" s="284"/>
      <c r="I43" s="284"/>
      <c r="J43" s="284"/>
      <c r="K43" s="284"/>
      <c r="L43" s="284"/>
      <c r="M43" s="284"/>
      <c r="N43" s="284"/>
      <c r="O43" s="284"/>
      <c r="P43" s="284"/>
      <c r="Q43" s="284"/>
      <c r="R43" s="284"/>
      <c r="S43" s="284"/>
      <c r="T43" s="284"/>
      <c r="U43" s="284"/>
      <c r="V43" s="284"/>
      <c r="W43" s="285"/>
    </row>
    <row r="44" spans="1:23" s="26" customFormat="1" ht="18.75" customHeight="1" x14ac:dyDescent="0.2">
      <c r="A44" s="266"/>
      <c r="B44" s="293" t="s">
        <v>91</v>
      </c>
      <c r="C44" s="295" t="s">
        <v>182</v>
      </c>
      <c r="D44" s="295"/>
      <c r="E44" s="295"/>
      <c r="F44" s="295"/>
      <c r="G44" s="295"/>
      <c r="H44" s="295"/>
      <c r="I44" s="295"/>
      <c r="J44" s="295"/>
      <c r="K44" s="295"/>
      <c r="L44" s="295"/>
      <c r="M44" s="295"/>
      <c r="N44" s="295"/>
      <c r="O44" s="295"/>
      <c r="P44" s="295"/>
      <c r="Q44" s="295"/>
      <c r="R44" s="295"/>
      <c r="S44" s="295"/>
      <c r="T44" s="295"/>
      <c r="U44" s="295"/>
      <c r="V44" s="295"/>
      <c r="W44" s="296"/>
    </row>
    <row r="45" spans="1:23" s="26" customFormat="1" ht="6.6" customHeight="1" x14ac:dyDescent="0.2">
      <c r="A45" s="279"/>
      <c r="B45" s="299"/>
      <c r="C45" s="290"/>
      <c r="D45" s="290"/>
      <c r="E45" s="290"/>
      <c r="F45" s="290"/>
      <c r="G45" s="290"/>
      <c r="H45" s="290"/>
      <c r="I45" s="290"/>
      <c r="J45" s="290"/>
      <c r="K45" s="290"/>
      <c r="L45" s="290"/>
      <c r="M45" s="290"/>
      <c r="N45" s="290"/>
      <c r="O45" s="290"/>
      <c r="P45" s="290"/>
      <c r="Q45" s="290"/>
      <c r="R45" s="290"/>
      <c r="S45" s="290"/>
      <c r="T45" s="290"/>
      <c r="U45" s="290"/>
      <c r="V45" s="290"/>
      <c r="W45" s="291"/>
    </row>
    <row r="46" spans="1:23" s="26" customFormat="1" ht="18.75" customHeight="1" x14ac:dyDescent="0.2">
      <c r="A46" s="185" t="s">
        <v>143</v>
      </c>
      <c r="B46" s="19"/>
      <c r="C46" s="19"/>
      <c r="D46" s="19"/>
      <c r="E46" s="19"/>
      <c r="F46" s="19"/>
      <c r="G46" s="19"/>
      <c r="H46" s="19"/>
      <c r="I46" s="19"/>
      <c r="J46" s="19"/>
      <c r="K46" s="190"/>
      <c r="L46" s="190"/>
      <c r="M46" s="190"/>
      <c r="N46" s="190"/>
      <c r="O46" s="190"/>
      <c r="P46" s="190"/>
      <c r="Q46" s="190"/>
      <c r="R46" s="190"/>
      <c r="S46" s="190"/>
      <c r="T46" s="190"/>
      <c r="U46" s="28"/>
      <c r="V46" s="28"/>
    </row>
  </sheetData>
  <mergeCells count="45">
    <mergeCell ref="B36:B37"/>
    <mergeCell ref="C36:W37"/>
    <mergeCell ref="A32:A45"/>
    <mergeCell ref="C32:W32"/>
    <mergeCell ref="C33:W33"/>
    <mergeCell ref="B38:B39"/>
    <mergeCell ref="C38:W39"/>
    <mergeCell ref="B40:B41"/>
    <mergeCell ref="C40:W41"/>
    <mergeCell ref="B44:B45"/>
    <mergeCell ref="C44:W45"/>
    <mergeCell ref="C34:W34"/>
    <mergeCell ref="C35:W35"/>
    <mergeCell ref="C42:W42"/>
    <mergeCell ref="C43:W43"/>
    <mergeCell ref="A22:W22"/>
    <mergeCell ref="A23:A31"/>
    <mergeCell ref="C23:W23"/>
    <mergeCell ref="C24:W24"/>
    <mergeCell ref="C25:W25"/>
    <mergeCell ref="C26:W26"/>
    <mergeCell ref="C27:W27"/>
    <mergeCell ref="C28:W28"/>
    <mergeCell ref="C29:W29"/>
    <mergeCell ref="C30:W30"/>
    <mergeCell ref="C31:W31"/>
    <mergeCell ref="A15:A20"/>
    <mergeCell ref="C15:W15"/>
    <mergeCell ref="B16:B17"/>
    <mergeCell ref="C16:W17"/>
    <mergeCell ref="B18:B19"/>
    <mergeCell ref="C18:W19"/>
    <mergeCell ref="C20:W20"/>
    <mergeCell ref="A2:W2"/>
    <mergeCell ref="A5:W5"/>
    <mergeCell ref="A6:A14"/>
    <mergeCell ref="C6:W6"/>
    <mergeCell ref="C7:W7"/>
    <mergeCell ref="C8:W8"/>
    <mergeCell ref="B9:B10"/>
    <mergeCell ref="C9:W10"/>
    <mergeCell ref="C11:W11"/>
    <mergeCell ref="C12:W12"/>
    <mergeCell ref="C13:W13"/>
    <mergeCell ref="C14:W14"/>
  </mergeCells>
  <phoneticPr fontId="2"/>
  <dataValidations count="1">
    <dataValidation type="list" allowBlank="1" showInputMessage="1" showErrorMessage="1" sqref="B6:B9 B18 B20 B38 B40 B42:B44 B11:B16 B23:B36" xr:uid="{37EAAFC9-9107-4B36-8952-C330049596EE}">
      <formula1>"□,☑"</formula1>
    </dataValidation>
  </dataValidations>
  <printOptions horizontalCentered="1"/>
  <pageMargins left="0.51181102362204722" right="0.51181102362204722" top="0.35433070866141736" bottom="0.35433070866141736"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3:F8"/>
  <sheetViews>
    <sheetView workbookViewId="0">
      <selection activeCell="B3" sqref="B3"/>
    </sheetView>
  </sheetViews>
  <sheetFormatPr defaultColWidth="9" defaultRowHeight="13.2" x14ac:dyDescent="0.2"/>
  <cols>
    <col min="1" max="1" width="9" style="4"/>
    <col min="2" max="2" width="13.109375" style="4" bestFit="1" customWidth="1"/>
    <col min="3" max="16384" width="9" style="4"/>
  </cols>
  <sheetData>
    <row r="3" spans="2:6" ht="14.4" x14ac:dyDescent="0.2">
      <c r="B3" s="2" t="s">
        <v>23</v>
      </c>
      <c r="C3" s="3">
        <v>2</v>
      </c>
      <c r="D3" s="3">
        <v>3</v>
      </c>
      <c r="E3" s="3">
        <v>4</v>
      </c>
      <c r="F3" s="3">
        <v>5</v>
      </c>
    </row>
    <row r="4" spans="2:6" ht="14.4" x14ac:dyDescent="0.2">
      <c r="B4" s="5"/>
      <c r="C4" s="1" t="b">
        <v>0</v>
      </c>
      <c r="D4" s="1" t="b">
        <v>0</v>
      </c>
      <c r="E4" s="1" t="b">
        <v>0</v>
      </c>
      <c r="F4" s="1" t="b">
        <v>0</v>
      </c>
    </row>
    <row r="7" spans="2:6" ht="14.4" x14ac:dyDescent="0.2">
      <c r="B7" s="6" t="s">
        <v>24</v>
      </c>
      <c r="C7" s="6" t="s">
        <v>25</v>
      </c>
      <c r="D7" s="6" t="s">
        <v>26</v>
      </c>
    </row>
    <row r="8" spans="2:6" ht="14.4" x14ac:dyDescent="0.2">
      <c r="B8" s="5"/>
      <c r="C8" s="1" t="b">
        <v>0</v>
      </c>
      <c r="D8" s="1" t="b">
        <v>0</v>
      </c>
    </row>
  </sheetData>
  <sheetProtection selectLockedCells="1" selectUnlockedCell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C156-A125-468D-9DDC-98395436B4E2}">
  <sheetPr>
    <pageSetUpPr fitToPage="1"/>
  </sheetPr>
  <dimension ref="A1:O45"/>
  <sheetViews>
    <sheetView showZeros="0" view="pageBreakPreview" topLeftCell="A25" zoomScale="55" zoomScaleNormal="100" zoomScaleSheetLayoutView="55" workbookViewId="0">
      <selection activeCell="A46" sqref="A46:XFD1048576"/>
    </sheetView>
  </sheetViews>
  <sheetFormatPr defaultColWidth="8.77734375" defaultRowHeight="13.2" x14ac:dyDescent="0.2"/>
  <cols>
    <col min="1" max="3" width="9.21875" style="13" customWidth="1"/>
    <col min="4" max="5" width="5" style="13" customWidth="1"/>
    <col min="6" max="6" width="7.109375" style="13" customWidth="1"/>
    <col min="7" max="7" width="9.21875" style="13" customWidth="1"/>
    <col min="8" max="8" width="7.109375" style="13" customWidth="1"/>
    <col min="9" max="9" width="19" style="13" customWidth="1"/>
    <col min="10" max="10" width="9" style="13" customWidth="1"/>
    <col min="11" max="11" width="19" style="13" customWidth="1"/>
    <col min="12" max="12" width="7.109375" style="13" customWidth="1"/>
    <col min="13" max="13" width="20.109375" style="13" customWidth="1"/>
    <col min="14" max="14" width="7.109375" style="13" customWidth="1"/>
    <col min="15" max="15" width="14.77734375" style="13" customWidth="1"/>
    <col min="16" max="16384" width="8.77734375" style="13"/>
  </cols>
  <sheetData>
    <row r="1" spans="1:15" ht="24.9" customHeight="1" x14ac:dyDescent="0.2">
      <c r="A1" s="177"/>
      <c r="N1" s="75" t="s">
        <v>189</v>
      </c>
    </row>
    <row r="2" spans="1:15" ht="24.9" customHeight="1" x14ac:dyDescent="0.2">
      <c r="A2" s="325" t="s">
        <v>184</v>
      </c>
      <c r="B2" s="315"/>
      <c r="C2" s="315"/>
      <c r="D2" s="315"/>
      <c r="E2" s="315"/>
      <c r="F2" s="315"/>
      <c r="G2" s="315"/>
      <c r="H2" s="315"/>
      <c r="I2" s="315"/>
      <c r="J2" s="315"/>
      <c r="K2" s="315"/>
      <c r="L2" s="315"/>
      <c r="M2" s="315"/>
      <c r="N2" s="315"/>
    </row>
    <row r="3" spans="1:15" ht="15" customHeight="1" thickBot="1" x14ac:dyDescent="0.25">
      <c r="A3" s="326"/>
      <c r="B3" s="326"/>
      <c r="C3" s="326"/>
      <c r="D3" s="326"/>
      <c r="E3" s="326"/>
      <c r="F3" s="326"/>
      <c r="G3" s="326"/>
      <c r="H3" s="326"/>
      <c r="I3" s="326"/>
      <c r="J3" s="326"/>
      <c r="K3" s="326"/>
      <c r="L3" s="326"/>
      <c r="M3" s="326"/>
      <c r="N3" s="326"/>
    </row>
    <row r="4" spans="1:15" ht="38.1" customHeight="1" thickTop="1" thickBot="1" x14ac:dyDescent="0.25">
      <c r="A4" s="316" t="s">
        <v>28</v>
      </c>
      <c r="B4" s="317"/>
      <c r="C4" s="318" t="s">
        <v>183</v>
      </c>
      <c r="D4" s="319"/>
      <c r="E4" s="319"/>
      <c r="F4" s="319"/>
      <c r="G4" s="320" t="s">
        <v>201</v>
      </c>
      <c r="H4" s="321"/>
      <c r="I4" s="318" t="s">
        <v>202</v>
      </c>
      <c r="J4" s="319"/>
      <c r="K4" s="321" t="s">
        <v>29</v>
      </c>
      <c r="L4" s="322"/>
      <c r="M4" s="323" t="s">
        <v>75</v>
      </c>
      <c r="N4" s="324"/>
    </row>
    <row r="5" spans="1:15" ht="15" customHeight="1" thickTop="1" thickBot="1" x14ac:dyDescent="0.25">
      <c r="A5" s="76"/>
      <c r="B5" s="76"/>
      <c r="C5" s="76"/>
      <c r="D5" s="76"/>
      <c r="E5" s="76"/>
      <c r="F5" s="76"/>
      <c r="G5" s="76"/>
      <c r="H5" s="76"/>
      <c r="I5" s="76"/>
      <c r="J5" s="76"/>
      <c r="K5" s="76"/>
      <c r="L5" s="76"/>
      <c r="M5" s="76"/>
      <c r="N5" s="76"/>
    </row>
    <row r="6" spans="1:15" ht="32.1" customHeight="1" thickBot="1" x14ac:dyDescent="0.25">
      <c r="A6" s="327" t="s">
        <v>30</v>
      </c>
      <c r="B6" s="328"/>
      <c r="C6" s="328"/>
      <c r="D6" s="328"/>
      <c r="E6" s="328"/>
      <c r="F6" s="328"/>
      <c r="G6" s="328" t="s">
        <v>31</v>
      </c>
      <c r="H6" s="328"/>
      <c r="I6" s="329" t="s">
        <v>32</v>
      </c>
      <c r="J6" s="330"/>
      <c r="K6" s="328" t="s">
        <v>33</v>
      </c>
      <c r="L6" s="328"/>
      <c r="M6" s="328" t="s">
        <v>34</v>
      </c>
      <c r="N6" s="331"/>
    </row>
    <row r="7" spans="1:15" ht="32.1" customHeight="1" x14ac:dyDescent="0.2">
      <c r="A7" s="342" t="s">
        <v>35</v>
      </c>
      <c r="B7" s="374" t="s">
        <v>36</v>
      </c>
      <c r="C7" s="374" t="s">
        <v>37</v>
      </c>
      <c r="D7" s="377" t="s">
        <v>38</v>
      </c>
      <c r="E7" s="378"/>
      <c r="F7" s="77" t="s">
        <v>15</v>
      </c>
      <c r="G7" s="78"/>
      <c r="H7" s="79" t="s">
        <v>39</v>
      </c>
      <c r="I7" s="80">
        <v>88000</v>
      </c>
      <c r="J7" s="81" t="s">
        <v>40</v>
      </c>
      <c r="K7" s="82" t="str">
        <f t="shared" ref="K7:K22" si="0">IF(G7="","",G7*I7)</f>
        <v/>
      </c>
      <c r="L7" s="83" t="s">
        <v>41</v>
      </c>
      <c r="M7" s="84"/>
      <c r="N7" s="85" t="s">
        <v>18</v>
      </c>
      <c r="O7" s="86">
        <f>MIN(K7,SUM(M7))</f>
        <v>0</v>
      </c>
    </row>
    <row r="8" spans="1:15" ht="32.1" customHeight="1" x14ac:dyDescent="0.2">
      <c r="A8" s="343"/>
      <c r="B8" s="375"/>
      <c r="C8" s="375"/>
      <c r="D8" s="360"/>
      <c r="E8" s="361"/>
      <c r="F8" s="87" t="s">
        <v>16</v>
      </c>
      <c r="G8" s="88"/>
      <c r="H8" s="87" t="s">
        <v>39</v>
      </c>
      <c r="I8" s="89">
        <v>64000</v>
      </c>
      <c r="J8" s="90" t="s">
        <v>40</v>
      </c>
      <c r="K8" s="91" t="str">
        <f t="shared" si="0"/>
        <v/>
      </c>
      <c r="L8" s="92" t="s">
        <v>41</v>
      </c>
      <c r="M8" s="93"/>
      <c r="N8" s="94" t="s">
        <v>18</v>
      </c>
      <c r="O8" s="86">
        <f t="shared" ref="O8:O30" si="1">MIN(K8,SUM(M8))</f>
        <v>0</v>
      </c>
    </row>
    <row r="9" spans="1:15" ht="32.1" customHeight="1" x14ac:dyDescent="0.2">
      <c r="A9" s="343"/>
      <c r="B9" s="375"/>
      <c r="C9" s="375"/>
      <c r="D9" s="224"/>
      <c r="E9" s="226"/>
      <c r="F9" s="95" t="s">
        <v>17</v>
      </c>
      <c r="G9" s="96"/>
      <c r="H9" s="97" t="s">
        <v>39</v>
      </c>
      <c r="I9" s="98">
        <v>24000</v>
      </c>
      <c r="J9" s="99" t="s">
        <v>40</v>
      </c>
      <c r="K9" s="100" t="str">
        <f t="shared" si="0"/>
        <v/>
      </c>
      <c r="L9" s="101" t="s">
        <v>41</v>
      </c>
      <c r="M9" s="102"/>
      <c r="N9" s="103" t="s">
        <v>18</v>
      </c>
      <c r="O9" s="86">
        <f t="shared" si="1"/>
        <v>0</v>
      </c>
    </row>
    <row r="10" spans="1:15" ht="32.1" customHeight="1" x14ac:dyDescent="0.2">
      <c r="A10" s="343"/>
      <c r="B10" s="375"/>
      <c r="C10" s="375"/>
      <c r="D10" s="221" t="s">
        <v>42</v>
      </c>
      <c r="E10" s="223"/>
      <c r="F10" s="79" t="s">
        <v>15</v>
      </c>
      <c r="G10" s="78"/>
      <c r="H10" s="79" t="s">
        <v>43</v>
      </c>
      <c r="I10" s="80">
        <v>200000</v>
      </c>
      <c r="J10" s="81" t="s">
        <v>44</v>
      </c>
      <c r="K10" s="82" t="str">
        <f t="shared" si="0"/>
        <v/>
      </c>
      <c r="L10" s="79" t="s">
        <v>41</v>
      </c>
      <c r="M10" s="104"/>
      <c r="N10" s="105" t="s">
        <v>18</v>
      </c>
      <c r="O10" s="86">
        <f t="shared" si="1"/>
        <v>0</v>
      </c>
    </row>
    <row r="11" spans="1:15" ht="32.1" customHeight="1" x14ac:dyDescent="0.2">
      <c r="A11" s="343"/>
      <c r="B11" s="375"/>
      <c r="C11" s="375"/>
      <c r="D11" s="360"/>
      <c r="E11" s="361"/>
      <c r="F11" s="87" t="s">
        <v>16</v>
      </c>
      <c r="G11" s="88"/>
      <c r="H11" s="87" t="s">
        <v>43</v>
      </c>
      <c r="I11" s="89">
        <v>160000</v>
      </c>
      <c r="J11" s="90" t="s">
        <v>44</v>
      </c>
      <c r="K11" s="91" t="str">
        <f t="shared" si="0"/>
        <v/>
      </c>
      <c r="L11" s="87" t="s">
        <v>41</v>
      </c>
      <c r="M11" s="93"/>
      <c r="N11" s="94" t="s">
        <v>18</v>
      </c>
      <c r="O11" s="86">
        <f t="shared" si="1"/>
        <v>0</v>
      </c>
    </row>
    <row r="12" spans="1:15" ht="32.1" customHeight="1" x14ac:dyDescent="0.2">
      <c r="A12" s="343"/>
      <c r="B12" s="375"/>
      <c r="C12" s="375"/>
      <c r="D12" s="224"/>
      <c r="E12" s="226"/>
      <c r="F12" s="95" t="s">
        <v>17</v>
      </c>
      <c r="G12" s="96"/>
      <c r="H12" s="97" t="s">
        <v>43</v>
      </c>
      <c r="I12" s="98">
        <v>136000</v>
      </c>
      <c r="J12" s="99" t="s">
        <v>44</v>
      </c>
      <c r="K12" s="100" t="str">
        <f t="shared" si="0"/>
        <v/>
      </c>
      <c r="L12" s="95" t="s">
        <v>41</v>
      </c>
      <c r="M12" s="102"/>
      <c r="N12" s="103" t="s">
        <v>18</v>
      </c>
      <c r="O12" s="86">
        <f t="shared" si="1"/>
        <v>0</v>
      </c>
    </row>
    <row r="13" spans="1:15" ht="32.1" customHeight="1" x14ac:dyDescent="0.2">
      <c r="A13" s="343"/>
      <c r="B13" s="375"/>
      <c r="C13" s="375"/>
      <c r="D13" s="221" t="s">
        <v>45</v>
      </c>
      <c r="E13" s="223"/>
      <c r="F13" s="79" t="s">
        <v>15</v>
      </c>
      <c r="G13" s="106"/>
      <c r="H13" s="107" t="s">
        <v>43</v>
      </c>
      <c r="I13" s="80">
        <v>200000</v>
      </c>
      <c r="J13" s="108" t="s">
        <v>44</v>
      </c>
      <c r="K13" s="109" t="str">
        <f t="shared" si="0"/>
        <v/>
      </c>
      <c r="L13" s="110" t="s">
        <v>41</v>
      </c>
      <c r="M13" s="104"/>
      <c r="N13" s="105" t="s">
        <v>18</v>
      </c>
      <c r="O13" s="86">
        <f t="shared" si="1"/>
        <v>0</v>
      </c>
    </row>
    <row r="14" spans="1:15" ht="32.1" customHeight="1" x14ac:dyDescent="0.2">
      <c r="A14" s="343"/>
      <c r="B14" s="375"/>
      <c r="C14" s="375"/>
      <c r="D14" s="360"/>
      <c r="E14" s="361"/>
      <c r="F14" s="87" t="s">
        <v>16</v>
      </c>
      <c r="G14" s="88"/>
      <c r="H14" s="87" t="s">
        <v>43</v>
      </c>
      <c r="I14" s="89">
        <v>160000</v>
      </c>
      <c r="J14" s="90" t="s">
        <v>44</v>
      </c>
      <c r="K14" s="91" t="str">
        <f t="shared" si="0"/>
        <v/>
      </c>
      <c r="L14" s="92" t="s">
        <v>41</v>
      </c>
      <c r="M14" s="93"/>
      <c r="N14" s="94" t="s">
        <v>18</v>
      </c>
      <c r="O14" s="86">
        <f t="shared" si="1"/>
        <v>0</v>
      </c>
    </row>
    <row r="15" spans="1:15" ht="32.1" customHeight="1" x14ac:dyDescent="0.2">
      <c r="A15" s="343"/>
      <c r="B15" s="375"/>
      <c r="C15" s="376"/>
      <c r="D15" s="224"/>
      <c r="E15" s="226"/>
      <c r="F15" s="95" t="s">
        <v>17</v>
      </c>
      <c r="G15" s="96"/>
      <c r="H15" s="97" t="s">
        <v>43</v>
      </c>
      <c r="I15" s="98">
        <v>136000</v>
      </c>
      <c r="J15" s="99" t="s">
        <v>44</v>
      </c>
      <c r="K15" s="100" t="str">
        <f t="shared" si="0"/>
        <v/>
      </c>
      <c r="L15" s="101" t="s">
        <v>41</v>
      </c>
      <c r="M15" s="102"/>
      <c r="N15" s="103" t="s">
        <v>18</v>
      </c>
      <c r="O15" s="86">
        <f t="shared" si="1"/>
        <v>0</v>
      </c>
    </row>
    <row r="16" spans="1:15" ht="32.1" customHeight="1" x14ac:dyDescent="0.2">
      <c r="A16" s="343"/>
      <c r="B16" s="375"/>
      <c r="C16" s="221" t="s">
        <v>46</v>
      </c>
      <c r="D16" s="362"/>
      <c r="E16" s="363"/>
      <c r="F16" s="79" t="s">
        <v>15</v>
      </c>
      <c r="G16" s="78"/>
      <c r="H16" s="79" t="s">
        <v>43</v>
      </c>
      <c r="I16" s="80">
        <v>288000</v>
      </c>
      <c r="J16" s="81" t="s">
        <v>44</v>
      </c>
      <c r="K16" s="82" t="str">
        <f t="shared" si="0"/>
        <v/>
      </c>
      <c r="L16" s="83" t="s">
        <v>41</v>
      </c>
      <c r="M16" s="104"/>
      <c r="N16" s="105" t="s">
        <v>18</v>
      </c>
      <c r="O16" s="86">
        <f t="shared" si="1"/>
        <v>0</v>
      </c>
    </row>
    <row r="17" spans="1:15" ht="32.1" customHeight="1" x14ac:dyDescent="0.2">
      <c r="A17" s="343"/>
      <c r="B17" s="376"/>
      <c r="C17" s="224"/>
      <c r="D17" s="364"/>
      <c r="E17" s="365"/>
      <c r="F17" s="95" t="s">
        <v>17</v>
      </c>
      <c r="G17" s="96"/>
      <c r="H17" s="97" t="s">
        <v>43</v>
      </c>
      <c r="I17" s="98">
        <v>256000</v>
      </c>
      <c r="J17" s="99" t="s">
        <v>44</v>
      </c>
      <c r="K17" s="100" t="str">
        <f t="shared" si="0"/>
        <v/>
      </c>
      <c r="L17" s="101" t="s">
        <v>41</v>
      </c>
      <c r="M17" s="102"/>
      <c r="N17" s="103" t="s">
        <v>18</v>
      </c>
      <c r="O17" s="86">
        <f t="shared" si="1"/>
        <v>0</v>
      </c>
    </row>
    <row r="18" spans="1:15" ht="32.1" customHeight="1" x14ac:dyDescent="0.2">
      <c r="A18" s="343"/>
      <c r="B18" s="366" t="s">
        <v>221</v>
      </c>
      <c r="C18" s="367"/>
      <c r="D18" s="221" t="s">
        <v>47</v>
      </c>
      <c r="E18" s="223"/>
      <c r="F18" s="79" t="s">
        <v>48</v>
      </c>
      <c r="G18" s="111"/>
      <c r="H18" s="79" t="s">
        <v>49</v>
      </c>
      <c r="I18" s="112">
        <v>168000</v>
      </c>
      <c r="J18" s="113" t="s">
        <v>50</v>
      </c>
      <c r="K18" s="82" t="str">
        <f t="shared" si="0"/>
        <v/>
      </c>
      <c r="L18" s="83" t="s">
        <v>41</v>
      </c>
      <c r="M18" s="104"/>
      <c r="N18" s="105" t="s">
        <v>18</v>
      </c>
      <c r="O18" s="86">
        <f t="shared" si="1"/>
        <v>0</v>
      </c>
    </row>
    <row r="19" spans="1:15" ht="32.1" customHeight="1" x14ac:dyDescent="0.2">
      <c r="A19" s="343"/>
      <c r="B19" s="368"/>
      <c r="C19" s="369"/>
      <c r="D19" s="224"/>
      <c r="E19" s="226"/>
      <c r="F19" s="97" t="s">
        <v>51</v>
      </c>
      <c r="G19" s="114"/>
      <c r="H19" s="97" t="s">
        <v>49</v>
      </c>
      <c r="I19" s="115">
        <v>252000</v>
      </c>
      <c r="J19" s="116" t="s">
        <v>50</v>
      </c>
      <c r="K19" s="100" t="str">
        <f t="shared" si="0"/>
        <v/>
      </c>
      <c r="L19" s="101" t="s">
        <v>41</v>
      </c>
      <c r="M19" s="102"/>
      <c r="N19" s="103" t="s">
        <v>18</v>
      </c>
      <c r="O19" s="86">
        <f t="shared" si="1"/>
        <v>0</v>
      </c>
    </row>
    <row r="20" spans="1:15" ht="32.1" customHeight="1" x14ac:dyDescent="0.2">
      <c r="A20" s="343"/>
      <c r="B20" s="368"/>
      <c r="C20" s="369"/>
      <c r="D20" s="221" t="s">
        <v>52</v>
      </c>
      <c r="E20" s="223"/>
      <c r="F20" s="79" t="s">
        <v>48</v>
      </c>
      <c r="G20" s="111"/>
      <c r="H20" s="79" t="s">
        <v>49</v>
      </c>
      <c r="I20" s="112">
        <v>60000</v>
      </c>
      <c r="J20" s="113" t="s">
        <v>50</v>
      </c>
      <c r="K20" s="82" t="str">
        <f t="shared" si="0"/>
        <v/>
      </c>
      <c r="L20" s="83" t="s">
        <v>41</v>
      </c>
      <c r="M20" s="104"/>
      <c r="N20" s="105" t="s">
        <v>18</v>
      </c>
      <c r="O20" s="86">
        <f t="shared" si="1"/>
        <v>0</v>
      </c>
    </row>
    <row r="21" spans="1:15" ht="32.1" customHeight="1" x14ac:dyDescent="0.2">
      <c r="A21" s="343"/>
      <c r="B21" s="368"/>
      <c r="C21" s="369"/>
      <c r="D21" s="224"/>
      <c r="E21" s="226"/>
      <c r="F21" s="97" t="s">
        <v>51</v>
      </c>
      <c r="G21" s="117"/>
      <c r="H21" s="97" t="s">
        <v>49</v>
      </c>
      <c r="I21" s="115">
        <v>102000</v>
      </c>
      <c r="J21" s="118" t="s">
        <v>50</v>
      </c>
      <c r="K21" s="100" t="str">
        <f t="shared" si="0"/>
        <v/>
      </c>
      <c r="L21" s="101" t="s">
        <v>41</v>
      </c>
      <c r="M21" s="102"/>
      <c r="N21" s="103" t="s">
        <v>18</v>
      </c>
      <c r="O21" s="86">
        <f t="shared" si="1"/>
        <v>0</v>
      </c>
    </row>
    <row r="22" spans="1:15" ht="32.1" customHeight="1" x14ac:dyDescent="0.2">
      <c r="A22" s="343"/>
      <c r="B22" s="368"/>
      <c r="C22" s="369"/>
      <c r="D22" s="221" t="s">
        <v>53</v>
      </c>
      <c r="E22" s="223"/>
      <c r="F22" s="79" t="s">
        <v>48</v>
      </c>
      <c r="G22" s="111"/>
      <c r="H22" s="79" t="s">
        <v>49</v>
      </c>
      <c r="I22" s="112">
        <v>210000</v>
      </c>
      <c r="J22" s="113" t="s">
        <v>50</v>
      </c>
      <c r="K22" s="82" t="str">
        <f t="shared" si="0"/>
        <v/>
      </c>
      <c r="L22" s="83" t="s">
        <v>41</v>
      </c>
      <c r="M22" s="104"/>
      <c r="N22" s="105" t="s">
        <v>18</v>
      </c>
      <c r="O22" s="86">
        <f t="shared" si="1"/>
        <v>0</v>
      </c>
    </row>
    <row r="23" spans="1:15" ht="32.1" customHeight="1" thickBot="1" x14ac:dyDescent="0.25">
      <c r="A23" s="343"/>
      <c r="B23" s="370"/>
      <c r="C23" s="371"/>
      <c r="D23" s="372"/>
      <c r="E23" s="373"/>
      <c r="F23" s="119" t="s">
        <v>51</v>
      </c>
      <c r="G23" s="120"/>
      <c r="H23" s="119" t="s">
        <v>49</v>
      </c>
      <c r="I23" s="121">
        <v>316000</v>
      </c>
      <c r="J23" s="122" t="s">
        <v>50</v>
      </c>
      <c r="K23" s="123" t="str">
        <f>IF(G23="","",G23*I23)</f>
        <v/>
      </c>
      <c r="L23" s="124" t="s">
        <v>41</v>
      </c>
      <c r="M23" s="125"/>
      <c r="N23" s="126" t="s">
        <v>18</v>
      </c>
      <c r="O23" s="86">
        <f t="shared" si="1"/>
        <v>0</v>
      </c>
    </row>
    <row r="24" spans="1:15" ht="32.1" customHeight="1" thickTop="1" thickBot="1" x14ac:dyDescent="0.25">
      <c r="A24" s="344"/>
      <c r="B24" s="312" t="s">
        <v>81</v>
      </c>
      <c r="C24" s="313"/>
      <c r="D24" s="313"/>
      <c r="E24" s="313"/>
      <c r="F24" s="313"/>
      <c r="G24" s="313"/>
      <c r="H24" s="313"/>
      <c r="I24" s="313"/>
      <c r="J24" s="313"/>
      <c r="K24" s="313"/>
      <c r="L24" s="314"/>
      <c r="M24" s="128">
        <f>O24</f>
        <v>0</v>
      </c>
      <c r="N24" s="129" t="s">
        <v>41</v>
      </c>
      <c r="O24" s="86">
        <f>SUM(O7:O23)</f>
        <v>0</v>
      </c>
    </row>
    <row r="25" spans="1:15" ht="32.1" customHeight="1" x14ac:dyDescent="0.2">
      <c r="A25" s="342" t="s">
        <v>54</v>
      </c>
      <c r="B25" s="345" t="s">
        <v>55</v>
      </c>
      <c r="C25" s="346"/>
      <c r="D25" s="346"/>
      <c r="E25" s="346"/>
      <c r="F25" s="347"/>
      <c r="G25" s="130"/>
      <c r="H25" s="131" t="s">
        <v>20</v>
      </c>
      <c r="I25" s="132">
        <v>452000</v>
      </c>
      <c r="J25" s="133" t="s">
        <v>56</v>
      </c>
      <c r="K25" s="141" t="str">
        <f t="shared" ref="K25:K30" si="2">IF(G25="","",G25*I25)</f>
        <v/>
      </c>
      <c r="L25" s="131" t="s">
        <v>41</v>
      </c>
      <c r="M25" s="135"/>
      <c r="N25" s="136" t="s">
        <v>41</v>
      </c>
      <c r="O25" s="86">
        <f>MIN(K25,SUM(M25))</f>
        <v>0</v>
      </c>
    </row>
    <row r="26" spans="1:15" ht="32.1" customHeight="1" x14ac:dyDescent="0.2">
      <c r="A26" s="343"/>
      <c r="B26" s="348" t="s">
        <v>83</v>
      </c>
      <c r="C26" s="349"/>
      <c r="D26" s="349"/>
      <c r="E26" s="349"/>
      <c r="F26" s="350"/>
      <c r="G26" s="137"/>
      <c r="H26" s="138" t="s">
        <v>19</v>
      </c>
      <c r="I26" s="139">
        <v>168000</v>
      </c>
      <c r="J26" s="140" t="s">
        <v>62</v>
      </c>
      <c r="K26" s="141" t="str">
        <f t="shared" si="2"/>
        <v/>
      </c>
      <c r="L26" s="34" t="s">
        <v>41</v>
      </c>
      <c r="M26" s="142"/>
      <c r="N26" s="143" t="s">
        <v>41</v>
      </c>
      <c r="O26" s="86"/>
    </row>
    <row r="27" spans="1:15" ht="32.1" customHeight="1" x14ac:dyDescent="0.2">
      <c r="A27" s="343"/>
      <c r="B27" s="348" t="s">
        <v>84</v>
      </c>
      <c r="C27" s="349"/>
      <c r="D27" s="349"/>
      <c r="E27" s="349"/>
      <c r="F27" s="350"/>
      <c r="G27" s="137"/>
      <c r="H27" s="138" t="s">
        <v>19</v>
      </c>
      <c r="I27" s="139">
        <v>184000</v>
      </c>
      <c r="J27" s="140" t="s">
        <v>62</v>
      </c>
      <c r="K27" s="141" t="str">
        <f t="shared" si="2"/>
        <v/>
      </c>
      <c r="L27" s="34" t="s">
        <v>41</v>
      </c>
      <c r="M27" s="142"/>
      <c r="N27" s="143" t="s">
        <v>41</v>
      </c>
      <c r="O27" s="86"/>
    </row>
    <row r="28" spans="1:15" ht="32.1" customHeight="1" x14ac:dyDescent="0.2">
      <c r="A28" s="343"/>
      <c r="B28" s="348" t="s">
        <v>57</v>
      </c>
      <c r="C28" s="349"/>
      <c r="D28" s="349"/>
      <c r="E28" s="349"/>
      <c r="F28" s="350"/>
      <c r="G28" s="137"/>
      <c r="H28" s="34" t="s">
        <v>20</v>
      </c>
      <c r="I28" s="139">
        <v>437000</v>
      </c>
      <c r="J28" s="140" t="s">
        <v>58</v>
      </c>
      <c r="K28" s="141" t="str">
        <f t="shared" si="2"/>
        <v/>
      </c>
      <c r="L28" s="34" t="s">
        <v>41</v>
      </c>
      <c r="M28" s="142"/>
      <c r="N28" s="143" t="s">
        <v>41</v>
      </c>
      <c r="O28" s="86">
        <f t="shared" si="1"/>
        <v>0</v>
      </c>
    </row>
    <row r="29" spans="1:15" ht="32.1" customHeight="1" x14ac:dyDescent="0.2">
      <c r="A29" s="343"/>
      <c r="B29" s="337" t="s">
        <v>59</v>
      </c>
      <c r="C29" s="349"/>
      <c r="D29" s="349"/>
      <c r="E29" s="349"/>
      <c r="F29" s="350"/>
      <c r="G29" s="144"/>
      <c r="H29" s="138" t="s">
        <v>20</v>
      </c>
      <c r="I29" s="145">
        <v>279000</v>
      </c>
      <c r="J29" s="146" t="s">
        <v>60</v>
      </c>
      <c r="K29" s="134" t="str">
        <f t="shared" si="2"/>
        <v/>
      </c>
      <c r="L29" s="42" t="s">
        <v>41</v>
      </c>
      <c r="M29" s="147"/>
      <c r="N29" s="148" t="s">
        <v>41</v>
      </c>
      <c r="O29" s="86">
        <f t="shared" si="1"/>
        <v>0</v>
      </c>
    </row>
    <row r="30" spans="1:15" ht="32.1" customHeight="1" x14ac:dyDescent="0.2">
      <c r="A30" s="343"/>
      <c r="B30" s="337" t="s">
        <v>61</v>
      </c>
      <c r="C30" s="349"/>
      <c r="D30" s="349"/>
      <c r="E30" s="349"/>
      <c r="F30" s="350"/>
      <c r="G30" s="149"/>
      <c r="H30" s="138" t="s">
        <v>19</v>
      </c>
      <c r="I30" s="150">
        <v>63000</v>
      </c>
      <c r="J30" s="140" t="s">
        <v>62</v>
      </c>
      <c r="K30" s="141" t="str">
        <f t="shared" si="2"/>
        <v/>
      </c>
      <c r="L30" s="34" t="s">
        <v>41</v>
      </c>
      <c r="M30" s="142"/>
      <c r="N30" s="143" t="s">
        <v>18</v>
      </c>
      <c r="O30" s="86">
        <f t="shared" si="1"/>
        <v>0</v>
      </c>
    </row>
    <row r="31" spans="1:15" ht="32.1" customHeight="1" x14ac:dyDescent="0.2">
      <c r="A31" s="343"/>
      <c r="B31" s="337" t="s">
        <v>64</v>
      </c>
      <c r="C31" s="349"/>
      <c r="D31" s="349"/>
      <c r="E31" s="349"/>
      <c r="F31" s="350"/>
      <c r="G31" s="151"/>
      <c r="H31" s="138" t="s">
        <v>20</v>
      </c>
      <c r="I31" s="152">
        <v>510000</v>
      </c>
      <c r="J31" s="140" t="s">
        <v>56</v>
      </c>
      <c r="K31" s="141">
        <f>IF(G31=".","",G31*I31)</f>
        <v>0</v>
      </c>
      <c r="L31" s="153" t="s">
        <v>41</v>
      </c>
      <c r="M31" s="142"/>
      <c r="N31" s="154" t="s">
        <v>41</v>
      </c>
      <c r="O31" s="86">
        <f>M31</f>
        <v>0</v>
      </c>
    </row>
    <row r="32" spans="1:15" ht="32.1" customHeight="1" x14ac:dyDescent="0.2">
      <c r="A32" s="343"/>
      <c r="B32" s="337" t="s">
        <v>80</v>
      </c>
      <c r="C32" s="336"/>
      <c r="D32" s="336"/>
      <c r="E32" s="336"/>
      <c r="F32" s="338"/>
      <c r="G32" s="155"/>
      <c r="H32" s="138" t="s">
        <v>19</v>
      </c>
      <c r="I32" s="300" t="str">
        <f>IF(G32="","",G32*#REF!)</f>
        <v/>
      </c>
      <c r="J32" s="301"/>
      <c r="K32" s="301"/>
      <c r="L32" s="302"/>
      <c r="M32" s="142"/>
      <c r="N32" s="143" t="s">
        <v>18</v>
      </c>
      <c r="O32" s="86">
        <f>M32</f>
        <v>0</v>
      </c>
    </row>
    <row r="33" spans="1:15" ht="32.1" customHeight="1" x14ac:dyDescent="0.2">
      <c r="A33" s="343"/>
      <c r="B33" s="356" t="s">
        <v>63</v>
      </c>
      <c r="C33" s="349"/>
      <c r="D33" s="349"/>
      <c r="E33" s="349"/>
      <c r="F33" s="350"/>
      <c r="G33" s="157"/>
      <c r="H33" s="97" t="s">
        <v>20</v>
      </c>
      <c r="I33" s="303"/>
      <c r="J33" s="304"/>
      <c r="K33" s="304"/>
      <c r="L33" s="305"/>
      <c r="M33" s="156"/>
      <c r="N33" s="158" t="s">
        <v>41</v>
      </c>
      <c r="O33" s="86">
        <f t="shared" ref="O33:O34" si="3">M33</f>
        <v>0</v>
      </c>
    </row>
    <row r="34" spans="1:15" ht="32.1" customHeight="1" thickBot="1" x14ac:dyDescent="0.25">
      <c r="A34" s="343"/>
      <c r="B34" s="357" t="s">
        <v>65</v>
      </c>
      <c r="C34" s="358"/>
      <c r="D34" s="358"/>
      <c r="E34" s="358"/>
      <c r="F34" s="359"/>
      <c r="G34" s="151"/>
      <c r="H34" s="138" t="s">
        <v>20</v>
      </c>
      <c r="I34" s="306"/>
      <c r="J34" s="307"/>
      <c r="K34" s="307"/>
      <c r="L34" s="308"/>
      <c r="M34" s="159"/>
      <c r="N34" s="160" t="s">
        <v>41</v>
      </c>
      <c r="O34" s="86">
        <f t="shared" si="3"/>
        <v>0</v>
      </c>
    </row>
    <row r="35" spans="1:15" ht="32.1" customHeight="1" thickTop="1" x14ac:dyDescent="0.2">
      <c r="A35" s="343"/>
      <c r="B35" s="351" t="s">
        <v>82</v>
      </c>
      <c r="C35" s="352"/>
      <c r="D35" s="352"/>
      <c r="E35" s="352"/>
      <c r="F35" s="352"/>
      <c r="G35" s="352"/>
      <c r="H35" s="352"/>
      <c r="I35" s="352"/>
      <c r="J35" s="352"/>
      <c r="K35" s="352"/>
      <c r="L35" s="353"/>
      <c r="M35" s="161">
        <f>O35</f>
        <v>0</v>
      </c>
      <c r="N35" s="162" t="s">
        <v>41</v>
      </c>
      <c r="O35" s="86">
        <f>SUM(O25:O34)</f>
        <v>0</v>
      </c>
    </row>
    <row r="36" spans="1:15" ht="32.1" customHeight="1" thickBot="1" x14ac:dyDescent="0.25">
      <c r="A36" s="344"/>
      <c r="B36" s="309" t="s">
        <v>66</v>
      </c>
      <c r="C36" s="310"/>
      <c r="D36" s="310"/>
      <c r="E36" s="310"/>
      <c r="F36" s="310"/>
      <c r="G36" s="310"/>
      <c r="H36" s="310"/>
      <c r="I36" s="310"/>
      <c r="J36" s="310"/>
      <c r="K36" s="310"/>
      <c r="L36" s="311"/>
      <c r="M36" s="128">
        <f>IF(M35&gt;M24,M24,M35)</f>
        <v>0</v>
      </c>
      <c r="N36" s="163" t="s">
        <v>18</v>
      </c>
    </row>
    <row r="37" spans="1:15" ht="32.1" customHeight="1" thickBot="1" x14ac:dyDescent="0.25">
      <c r="A37" s="339" t="s">
        <v>67</v>
      </c>
      <c r="B37" s="382" t="s">
        <v>73</v>
      </c>
      <c r="C37" s="383"/>
      <c r="D37" s="383"/>
      <c r="E37" s="383"/>
      <c r="F37" s="383"/>
      <c r="G37" s="383"/>
      <c r="H37" s="383"/>
      <c r="I37" s="383"/>
      <c r="J37" s="383"/>
      <c r="K37" s="383"/>
      <c r="L37" s="384"/>
      <c r="M37" s="164"/>
      <c r="N37" s="165" t="s">
        <v>18</v>
      </c>
    </row>
    <row r="38" spans="1:15" ht="32.1" customHeight="1" x14ac:dyDescent="0.2">
      <c r="A38" s="340"/>
      <c r="B38" s="385" t="s">
        <v>185</v>
      </c>
      <c r="C38" s="209"/>
      <c r="D38" s="209"/>
      <c r="E38" s="209"/>
      <c r="F38" s="209"/>
      <c r="G38" s="209"/>
      <c r="H38" s="209"/>
      <c r="I38" s="209"/>
      <c r="J38" s="209"/>
      <c r="K38" s="209"/>
      <c r="L38" s="210"/>
      <c r="M38" s="166"/>
      <c r="N38" s="165" t="s">
        <v>18</v>
      </c>
    </row>
    <row r="39" spans="1:15" ht="32.1" customHeight="1" x14ac:dyDescent="0.2">
      <c r="A39" s="340"/>
      <c r="B39" s="385" t="s">
        <v>68</v>
      </c>
      <c r="C39" s="209"/>
      <c r="D39" s="209"/>
      <c r="E39" s="209"/>
      <c r="F39" s="209"/>
      <c r="G39" s="209"/>
      <c r="H39" s="209"/>
      <c r="I39" s="209"/>
      <c r="J39" s="209"/>
      <c r="K39" s="209"/>
      <c r="L39" s="210"/>
      <c r="M39" s="168"/>
      <c r="N39" s="169" t="s">
        <v>18</v>
      </c>
    </row>
    <row r="40" spans="1:15" ht="32.1" customHeight="1" x14ac:dyDescent="0.2">
      <c r="A40" s="341"/>
      <c r="B40" s="385" t="s">
        <v>69</v>
      </c>
      <c r="C40" s="209"/>
      <c r="D40" s="209"/>
      <c r="E40" s="209"/>
      <c r="F40" s="209"/>
      <c r="G40" s="209"/>
      <c r="H40" s="209"/>
      <c r="I40" s="209"/>
      <c r="J40" s="209"/>
      <c r="K40" s="209"/>
      <c r="L40" s="210"/>
      <c r="M40" s="166"/>
      <c r="N40" s="154" t="s">
        <v>18</v>
      </c>
    </row>
    <row r="41" spans="1:15" ht="32.1" customHeight="1" thickBot="1" x14ac:dyDescent="0.25">
      <c r="A41" s="379" t="s">
        <v>186</v>
      </c>
      <c r="B41" s="380"/>
      <c r="C41" s="380"/>
      <c r="D41" s="380"/>
      <c r="E41" s="380"/>
      <c r="F41" s="380"/>
      <c r="G41" s="380" t="s">
        <v>187</v>
      </c>
      <c r="H41" s="380"/>
      <c r="I41" s="380"/>
      <c r="J41" s="380"/>
      <c r="K41" s="380"/>
      <c r="L41" s="381"/>
      <c r="M41" s="170">
        <f>M24+SUM(M36:M40)</f>
        <v>0</v>
      </c>
      <c r="N41" s="171" t="s">
        <v>18</v>
      </c>
    </row>
    <row r="42" spans="1:15" ht="32.1" customHeight="1" x14ac:dyDescent="0.2">
      <c r="A42" s="335" t="s">
        <v>70</v>
      </c>
      <c r="B42" s="336"/>
      <c r="C42" s="336"/>
      <c r="D42" s="336"/>
      <c r="E42" s="336"/>
      <c r="F42" s="336"/>
      <c r="G42" s="337" t="s">
        <v>76</v>
      </c>
      <c r="H42" s="336"/>
      <c r="I42" s="336"/>
      <c r="J42" s="336"/>
      <c r="K42" s="336"/>
      <c r="L42" s="338"/>
      <c r="M42" s="172">
        <f>IF(M4="","",IF(M4="2/5",ROUNDDOWN(M41*2/5,-3)))</f>
        <v>0</v>
      </c>
      <c r="N42" s="173" t="s">
        <v>41</v>
      </c>
    </row>
    <row r="43" spans="1:15" ht="32.1" customHeight="1" thickBot="1" x14ac:dyDescent="0.25">
      <c r="A43" s="335" t="s">
        <v>71</v>
      </c>
      <c r="B43" s="336"/>
      <c r="C43" s="336"/>
      <c r="D43" s="336"/>
      <c r="E43" s="209"/>
      <c r="F43" s="209"/>
      <c r="G43" s="209"/>
      <c r="H43" s="209"/>
      <c r="I43" s="209"/>
      <c r="J43" s="209"/>
      <c r="K43" s="209"/>
      <c r="L43" s="210"/>
      <c r="M43" s="174">
        <v>300000</v>
      </c>
      <c r="N43" s="169" t="s">
        <v>18</v>
      </c>
    </row>
    <row r="44" spans="1:15" ht="32.1" customHeight="1" thickTop="1" thickBot="1" x14ac:dyDescent="0.25">
      <c r="A44" s="354" t="s">
        <v>222</v>
      </c>
      <c r="B44" s="355"/>
      <c r="C44" s="355"/>
      <c r="D44" s="355"/>
      <c r="E44" s="355"/>
      <c r="F44" s="355"/>
      <c r="G44" s="355"/>
      <c r="H44" s="355"/>
      <c r="I44" s="355"/>
      <c r="J44" s="355"/>
      <c r="K44" s="355"/>
      <c r="L44" s="355"/>
      <c r="M44" s="175">
        <f>IF(M43="","",IF(M42&lt;M43,M42,M43))</f>
        <v>0</v>
      </c>
      <c r="N44" s="176" t="s">
        <v>41</v>
      </c>
    </row>
    <row r="45" spans="1:15" ht="32.1" customHeight="1" x14ac:dyDescent="0.2">
      <c r="A45" s="332" t="s">
        <v>72</v>
      </c>
      <c r="B45" s="333"/>
      <c r="C45" s="333"/>
      <c r="D45" s="333"/>
      <c r="E45" s="333"/>
      <c r="F45" s="333"/>
      <c r="G45" s="333"/>
      <c r="H45" s="333"/>
      <c r="I45" s="333"/>
      <c r="J45" s="333"/>
      <c r="K45" s="333"/>
      <c r="L45" s="333"/>
      <c r="M45" s="334"/>
      <c r="N45" s="334"/>
    </row>
  </sheetData>
  <mergeCells count="50">
    <mergeCell ref="A41:F41"/>
    <mergeCell ref="G41:L41"/>
    <mergeCell ref="B37:L37"/>
    <mergeCell ref="B38:L38"/>
    <mergeCell ref="B39:L39"/>
    <mergeCell ref="B40:L40"/>
    <mergeCell ref="B34:F34"/>
    <mergeCell ref="A7:A24"/>
    <mergeCell ref="D13:E15"/>
    <mergeCell ref="C16:E17"/>
    <mergeCell ref="B18:C23"/>
    <mergeCell ref="D18:E19"/>
    <mergeCell ref="D20:E21"/>
    <mergeCell ref="D22:E23"/>
    <mergeCell ref="B7:B17"/>
    <mergeCell ref="C7:C15"/>
    <mergeCell ref="D7:E9"/>
    <mergeCell ref="D10:E12"/>
    <mergeCell ref="B32:F32"/>
    <mergeCell ref="B26:F26"/>
    <mergeCell ref="B27:F27"/>
    <mergeCell ref="K6:L6"/>
    <mergeCell ref="M6:N6"/>
    <mergeCell ref="A45:N45"/>
    <mergeCell ref="A42:F42"/>
    <mergeCell ref="G42:L42"/>
    <mergeCell ref="A43:L43"/>
    <mergeCell ref="A37:A40"/>
    <mergeCell ref="A25:A36"/>
    <mergeCell ref="B25:F25"/>
    <mergeCell ref="B28:F28"/>
    <mergeCell ref="B29:F29"/>
    <mergeCell ref="B30:F30"/>
    <mergeCell ref="B35:L35"/>
    <mergeCell ref="A44:L44"/>
    <mergeCell ref="B33:F33"/>
    <mergeCell ref="B31:F31"/>
    <mergeCell ref="I32:L34"/>
    <mergeCell ref="B36:L36"/>
    <mergeCell ref="B24:L24"/>
    <mergeCell ref="A4:B4"/>
    <mergeCell ref="C4:F4"/>
    <mergeCell ref="G4:H4"/>
    <mergeCell ref="I4:J4"/>
    <mergeCell ref="K4:L4"/>
    <mergeCell ref="M4:N4"/>
    <mergeCell ref="A2:N3"/>
    <mergeCell ref="A6:F6"/>
    <mergeCell ref="G6:H6"/>
    <mergeCell ref="I6:J6"/>
  </mergeCells>
  <phoneticPr fontId="2"/>
  <dataValidations count="1">
    <dataValidation type="list" allowBlank="1" showInputMessage="1" showErrorMessage="1" sqref="J5" xr:uid="{6885A48E-81DE-47D9-AB75-EB6225F6E99E}">
      <formula1>"省エネ基準,ZEH水準"</formula1>
    </dataValidation>
  </dataValidations>
  <pageMargins left="0.70866141732283472" right="0.70866141732283472" top="0.35433070866141736" bottom="0.35433070866141736" header="0.31496062992125984" footer="0.31496062992125984"/>
  <pageSetup paperSize="9" scale="6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2C52-5AC9-4ADC-AD7F-95E3B3992FB2}">
  <sheetPr>
    <pageSetUpPr fitToPage="1"/>
  </sheetPr>
  <dimension ref="A1:O46"/>
  <sheetViews>
    <sheetView showZeros="0" view="pageBreakPreview" topLeftCell="C1" zoomScale="73" zoomScaleNormal="100" zoomScaleSheetLayoutView="100" workbookViewId="0">
      <selection activeCell="C47" sqref="A47:XFD1048576"/>
    </sheetView>
  </sheetViews>
  <sheetFormatPr defaultColWidth="8.77734375" defaultRowHeight="13.2" x14ac:dyDescent="0.2"/>
  <cols>
    <col min="1" max="3" width="9.21875" style="13" customWidth="1"/>
    <col min="4" max="5" width="5" style="13" customWidth="1"/>
    <col min="6" max="6" width="7.109375" style="13" customWidth="1"/>
    <col min="7" max="7" width="9.21875" style="13" customWidth="1"/>
    <col min="8" max="8" width="7.109375" style="13" customWidth="1"/>
    <col min="9" max="9" width="19" style="13" customWidth="1"/>
    <col min="10" max="10" width="9" style="13" customWidth="1"/>
    <col min="11" max="11" width="19" style="13" customWidth="1"/>
    <col min="12" max="12" width="7.109375" style="13" customWidth="1"/>
    <col min="13" max="13" width="20.109375" style="13" customWidth="1"/>
    <col min="14" max="14" width="7.109375" style="13" customWidth="1"/>
    <col min="15" max="15" width="14.77734375" style="13" customWidth="1"/>
    <col min="16" max="16384" width="8.77734375" style="13"/>
  </cols>
  <sheetData>
    <row r="1" spans="1:15" ht="24.9" customHeight="1" x14ac:dyDescent="0.2">
      <c r="N1" s="75" t="s">
        <v>190</v>
      </c>
    </row>
    <row r="2" spans="1:15" ht="24.9" customHeight="1" x14ac:dyDescent="0.2">
      <c r="A2" s="325" t="s">
        <v>188</v>
      </c>
      <c r="B2" s="315"/>
      <c r="C2" s="315"/>
      <c r="D2" s="315"/>
      <c r="E2" s="315"/>
      <c r="F2" s="315"/>
      <c r="G2" s="315"/>
      <c r="H2" s="315"/>
      <c r="I2" s="315"/>
      <c r="J2" s="315"/>
      <c r="K2" s="315"/>
      <c r="L2" s="315"/>
      <c r="M2" s="315"/>
      <c r="N2" s="315"/>
    </row>
    <row r="3" spans="1:15" ht="15" customHeight="1" thickBot="1" x14ac:dyDescent="0.25">
      <c r="A3" s="326"/>
      <c r="B3" s="326"/>
      <c r="C3" s="326"/>
      <c r="D3" s="326"/>
      <c r="E3" s="326"/>
      <c r="F3" s="326"/>
      <c r="G3" s="326"/>
      <c r="H3" s="326"/>
      <c r="I3" s="326"/>
      <c r="J3" s="326"/>
      <c r="K3" s="326"/>
      <c r="L3" s="326"/>
      <c r="M3" s="326"/>
      <c r="N3" s="326"/>
    </row>
    <row r="4" spans="1:15" ht="38.1" customHeight="1" thickTop="1" thickBot="1" x14ac:dyDescent="0.25">
      <c r="A4" s="386" t="s">
        <v>28</v>
      </c>
      <c r="B4" s="321"/>
      <c r="C4" s="318" t="s">
        <v>183</v>
      </c>
      <c r="D4" s="319"/>
      <c r="E4" s="319"/>
      <c r="F4" s="319"/>
      <c r="G4" s="320" t="s">
        <v>201</v>
      </c>
      <c r="H4" s="321"/>
      <c r="I4" s="318" t="s">
        <v>203</v>
      </c>
      <c r="J4" s="319"/>
      <c r="K4" s="321" t="s">
        <v>29</v>
      </c>
      <c r="L4" s="322"/>
      <c r="M4" s="387" t="s">
        <v>78</v>
      </c>
      <c r="N4" s="324"/>
    </row>
    <row r="5" spans="1:15" ht="15" customHeight="1" thickTop="1" thickBot="1" x14ac:dyDescent="0.25">
      <c r="A5" s="76"/>
      <c r="B5" s="76"/>
      <c r="C5" s="76"/>
      <c r="D5" s="76"/>
      <c r="E5" s="76"/>
      <c r="F5" s="76"/>
      <c r="G5" s="76"/>
      <c r="H5" s="76"/>
      <c r="I5" s="76"/>
      <c r="J5" s="76"/>
      <c r="K5" s="76"/>
      <c r="L5" s="76"/>
      <c r="M5" s="76"/>
      <c r="N5" s="76"/>
    </row>
    <row r="6" spans="1:15" ht="32.1" customHeight="1" thickBot="1" x14ac:dyDescent="0.25">
      <c r="A6" s="327" t="s">
        <v>30</v>
      </c>
      <c r="B6" s="328"/>
      <c r="C6" s="328"/>
      <c r="D6" s="328"/>
      <c r="E6" s="328"/>
      <c r="F6" s="328"/>
      <c r="G6" s="328" t="s">
        <v>31</v>
      </c>
      <c r="H6" s="328"/>
      <c r="I6" s="329" t="s">
        <v>32</v>
      </c>
      <c r="J6" s="330"/>
      <c r="K6" s="328" t="s">
        <v>33</v>
      </c>
      <c r="L6" s="328"/>
      <c r="M6" s="328" t="s">
        <v>34</v>
      </c>
      <c r="N6" s="331"/>
    </row>
    <row r="7" spans="1:15" ht="32.1" customHeight="1" x14ac:dyDescent="0.2">
      <c r="A7" s="342" t="s">
        <v>35</v>
      </c>
      <c r="B7" s="374" t="s">
        <v>36</v>
      </c>
      <c r="C7" s="374" t="s">
        <v>37</v>
      </c>
      <c r="D7" s="377" t="s">
        <v>38</v>
      </c>
      <c r="E7" s="378"/>
      <c r="F7" s="77" t="s">
        <v>15</v>
      </c>
      <c r="G7" s="78"/>
      <c r="H7" s="79" t="s">
        <v>39</v>
      </c>
      <c r="I7" s="80">
        <v>112000</v>
      </c>
      <c r="J7" s="81" t="s">
        <v>40</v>
      </c>
      <c r="K7" s="82" t="str">
        <f t="shared" ref="K7:K23" si="0">IF(G7="","",G7*I7)</f>
        <v/>
      </c>
      <c r="L7" s="83" t="s">
        <v>41</v>
      </c>
      <c r="M7" s="84"/>
      <c r="N7" s="85" t="s">
        <v>18</v>
      </c>
      <c r="O7" s="86">
        <f>MIN(K7,SUM(M7))</f>
        <v>0</v>
      </c>
    </row>
    <row r="8" spans="1:15" ht="32.1" customHeight="1" x14ac:dyDescent="0.2">
      <c r="A8" s="343"/>
      <c r="B8" s="375"/>
      <c r="C8" s="375"/>
      <c r="D8" s="360"/>
      <c r="E8" s="361"/>
      <c r="F8" s="87" t="s">
        <v>16</v>
      </c>
      <c r="G8" s="88"/>
      <c r="H8" s="87" t="s">
        <v>39</v>
      </c>
      <c r="I8" s="89">
        <v>80000</v>
      </c>
      <c r="J8" s="90" t="s">
        <v>40</v>
      </c>
      <c r="K8" s="91" t="str">
        <f t="shared" si="0"/>
        <v/>
      </c>
      <c r="L8" s="92" t="s">
        <v>41</v>
      </c>
      <c r="M8" s="93"/>
      <c r="N8" s="94" t="s">
        <v>18</v>
      </c>
      <c r="O8" s="86">
        <f t="shared" ref="O8:O30" si="1">MIN(K8,SUM(M8))</f>
        <v>0</v>
      </c>
    </row>
    <row r="9" spans="1:15" ht="32.1" customHeight="1" x14ac:dyDescent="0.2">
      <c r="A9" s="343"/>
      <c r="B9" s="375"/>
      <c r="C9" s="375"/>
      <c r="D9" s="224"/>
      <c r="E9" s="226"/>
      <c r="F9" s="95" t="s">
        <v>17</v>
      </c>
      <c r="G9" s="96"/>
      <c r="H9" s="97" t="s">
        <v>39</v>
      </c>
      <c r="I9" s="98">
        <v>32000</v>
      </c>
      <c r="J9" s="99" t="s">
        <v>40</v>
      </c>
      <c r="K9" s="100" t="str">
        <f t="shared" si="0"/>
        <v/>
      </c>
      <c r="L9" s="101" t="s">
        <v>41</v>
      </c>
      <c r="M9" s="102"/>
      <c r="N9" s="103" t="s">
        <v>18</v>
      </c>
      <c r="O9" s="86">
        <f t="shared" si="1"/>
        <v>0</v>
      </c>
    </row>
    <row r="10" spans="1:15" ht="32.1" customHeight="1" x14ac:dyDescent="0.2">
      <c r="A10" s="343"/>
      <c r="B10" s="375"/>
      <c r="C10" s="375"/>
      <c r="D10" s="221" t="s">
        <v>42</v>
      </c>
      <c r="E10" s="223"/>
      <c r="F10" s="79" t="s">
        <v>15</v>
      </c>
      <c r="G10" s="78"/>
      <c r="H10" s="79" t="s">
        <v>43</v>
      </c>
      <c r="I10" s="80">
        <v>272000</v>
      </c>
      <c r="J10" s="81" t="s">
        <v>44</v>
      </c>
      <c r="K10" s="82" t="str">
        <f t="shared" si="0"/>
        <v/>
      </c>
      <c r="L10" s="79" t="s">
        <v>41</v>
      </c>
      <c r="M10" s="104"/>
      <c r="N10" s="105" t="s">
        <v>18</v>
      </c>
      <c r="O10" s="86">
        <f t="shared" si="1"/>
        <v>0</v>
      </c>
    </row>
    <row r="11" spans="1:15" ht="32.1" customHeight="1" x14ac:dyDescent="0.2">
      <c r="A11" s="343"/>
      <c r="B11" s="375"/>
      <c r="C11" s="375"/>
      <c r="D11" s="360"/>
      <c r="E11" s="361"/>
      <c r="F11" s="87" t="s">
        <v>16</v>
      </c>
      <c r="G11" s="88"/>
      <c r="H11" s="87" t="s">
        <v>43</v>
      </c>
      <c r="I11" s="89">
        <v>216000</v>
      </c>
      <c r="J11" s="90" t="s">
        <v>44</v>
      </c>
      <c r="K11" s="91" t="str">
        <f t="shared" si="0"/>
        <v/>
      </c>
      <c r="L11" s="87" t="s">
        <v>41</v>
      </c>
      <c r="M11" s="93"/>
      <c r="N11" s="94" t="s">
        <v>18</v>
      </c>
      <c r="O11" s="86">
        <f t="shared" si="1"/>
        <v>0</v>
      </c>
    </row>
    <row r="12" spans="1:15" ht="32.1" customHeight="1" x14ac:dyDescent="0.2">
      <c r="A12" s="343"/>
      <c r="B12" s="375"/>
      <c r="C12" s="375"/>
      <c r="D12" s="224"/>
      <c r="E12" s="226"/>
      <c r="F12" s="95" t="s">
        <v>17</v>
      </c>
      <c r="G12" s="96"/>
      <c r="H12" s="97" t="s">
        <v>43</v>
      </c>
      <c r="I12" s="98">
        <v>176000</v>
      </c>
      <c r="J12" s="99" t="s">
        <v>44</v>
      </c>
      <c r="K12" s="100" t="str">
        <f t="shared" si="0"/>
        <v/>
      </c>
      <c r="L12" s="95" t="s">
        <v>41</v>
      </c>
      <c r="M12" s="102"/>
      <c r="N12" s="103" t="s">
        <v>18</v>
      </c>
      <c r="O12" s="86">
        <f t="shared" si="1"/>
        <v>0</v>
      </c>
    </row>
    <row r="13" spans="1:15" ht="32.1" customHeight="1" x14ac:dyDescent="0.2">
      <c r="A13" s="343"/>
      <c r="B13" s="375"/>
      <c r="C13" s="375"/>
      <c r="D13" s="221" t="s">
        <v>45</v>
      </c>
      <c r="E13" s="223"/>
      <c r="F13" s="79" t="s">
        <v>15</v>
      </c>
      <c r="G13" s="106"/>
      <c r="H13" s="107" t="s">
        <v>43</v>
      </c>
      <c r="I13" s="80">
        <v>272000</v>
      </c>
      <c r="J13" s="108" t="s">
        <v>44</v>
      </c>
      <c r="K13" s="109" t="str">
        <f t="shared" si="0"/>
        <v/>
      </c>
      <c r="L13" s="110" t="s">
        <v>41</v>
      </c>
      <c r="M13" s="104"/>
      <c r="N13" s="105" t="s">
        <v>18</v>
      </c>
      <c r="O13" s="86">
        <f t="shared" si="1"/>
        <v>0</v>
      </c>
    </row>
    <row r="14" spans="1:15" ht="32.1" customHeight="1" x14ac:dyDescent="0.2">
      <c r="A14" s="343"/>
      <c r="B14" s="375"/>
      <c r="C14" s="375"/>
      <c r="D14" s="360"/>
      <c r="E14" s="361"/>
      <c r="F14" s="87" t="s">
        <v>16</v>
      </c>
      <c r="G14" s="88"/>
      <c r="H14" s="87" t="s">
        <v>43</v>
      </c>
      <c r="I14" s="89">
        <v>216000</v>
      </c>
      <c r="J14" s="90" t="s">
        <v>44</v>
      </c>
      <c r="K14" s="91" t="str">
        <f t="shared" si="0"/>
        <v/>
      </c>
      <c r="L14" s="92" t="s">
        <v>41</v>
      </c>
      <c r="M14" s="93"/>
      <c r="N14" s="94" t="s">
        <v>18</v>
      </c>
      <c r="O14" s="86">
        <f t="shared" si="1"/>
        <v>0</v>
      </c>
    </row>
    <row r="15" spans="1:15" ht="32.1" customHeight="1" x14ac:dyDescent="0.2">
      <c r="A15" s="343"/>
      <c r="B15" s="375"/>
      <c r="C15" s="376"/>
      <c r="D15" s="224"/>
      <c r="E15" s="226"/>
      <c r="F15" s="95" t="s">
        <v>17</v>
      </c>
      <c r="G15" s="96"/>
      <c r="H15" s="97" t="s">
        <v>43</v>
      </c>
      <c r="I15" s="98">
        <v>176000</v>
      </c>
      <c r="J15" s="99" t="s">
        <v>44</v>
      </c>
      <c r="K15" s="100" t="str">
        <f t="shared" si="0"/>
        <v/>
      </c>
      <c r="L15" s="101" t="s">
        <v>41</v>
      </c>
      <c r="M15" s="102"/>
      <c r="N15" s="103" t="s">
        <v>18</v>
      </c>
      <c r="O15" s="86">
        <f t="shared" si="1"/>
        <v>0</v>
      </c>
    </row>
    <row r="16" spans="1:15" ht="32.1" customHeight="1" x14ac:dyDescent="0.2">
      <c r="A16" s="343"/>
      <c r="B16" s="375"/>
      <c r="C16" s="221" t="s">
        <v>46</v>
      </c>
      <c r="D16" s="362"/>
      <c r="E16" s="363"/>
      <c r="F16" s="79" t="s">
        <v>15</v>
      </c>
      <c r="G16" s="78"/>
      <c r="H16" s="79" t="s">
        <v>43</v>
      </c>
      <c r="I16" s="80">
        <v>392000</v>
      </c>
      <c r="J16" s="81" t="s">
        <v>44</v>
      </c>
      <c r="K16" s="82" t="str">
        <f t="shared" si="0"/>
        <v/>
      </c>
      <c r="L16" s="83" t="s">
        <v>41</v>
      </c>
      <c r="M16" s="104"/>
      <c r="N16" s="105" t="s">
        <v>18</v>
      </c>
      <c r="O16" s="86">
        <f t="shared" si="1"/>
        <v>0</v>
      </c>
    </row>
    <row r="17" spans="1:15" ht="32.1" customHeight="1" x14ac:dyDescent="0.2">
      <c r="A17" s="343"/>
      <c r="B17" s="376"/>
      <c r="C17" s="224"/>
      <c r="D17" s="364"/>
      <c r="E17" s="365"/>
      <c r="F17" s="95" t="s">
        <v>17</v>
      </c>
      <c r="G17" s="96"/>
      <c r="H17" s="97" t="s">
        <v>43</v>
      </c>
      <c r="I17" s="98">
        <v>344000</v>
      </c>
      <c r="J17" s="99" t="s">
        <v>44</v>
      </c>
      <c r="K17" s="100" t="str">
        <f t="shared" si="0"/>
        <v/>
      </c>
      <c r="L17" s="101" t="s">
        <v>41</v>
      </c>
      <c r="M17" s="102"/>
      <c r="N17" s="103" t="s">
        <v>18</v>
      </c>
      <c r="O17" s="86">
        <f t="shared" si="1"/>
        <v>0</v>
      </c>
    </row>
    <row r="18" spans="1:15" ht="32.1" customHeight="1" x14ac:dyDescent="0.2">
      <c r="A18" s="343"/>
      <c r="B18" s="366" t="s">
        <v>221</v>
      </c>
      <c r="C18" s="367"/>
      <c r="D18" s="221" t="s">
        <v>47</v>
      </c>
      <c r="E18" s="223"/>
      <c r="F18" s="79" t="s">
        <v>48</v>
      </c>
      <c r="G18" s="111"/>
      <c r="H18" s="79" t="s">
        <v>49</v>
      </c>
      <c r="I18" s="112">
        <v>225000</v>
      </c>
      <c r="J18" s="113" t="s">
        <v>50</v>
      </c>
      <c r="K18" s="82" t="str">
        <f t="shared" si="0"/>
        <v/>
      </c>
      <c r="L18" s="83" t="s">
        <v>41</v>
      </c>
      <c r="M18" s="104"/>
      <c r="N18" s="105" t="s">
        <v>18</v>
      </c>
      <c r="O18" s="86">
        <f t="shared" si="1"/>
        <v>0</v>
      </c>
    </row>
    <row r="19" spans="1:15" ht="32.1" customHeight="1" x14ac:dyDescent="0.2">
      <c r="A19" s="343"/>
      <c r="B19" s="368"/>
      <c r="C19" s="369"/>
      <c r="D19" s="224"/>
      <c r="E19" s="226"/>
      <c r="F19" s="97" t="s">
        <v>51</v>
      </c>
      <c r="G19" s="114"/>
      <c r="H19" s="97" t="s">
        <v>49</v>
      </c>
      <c r="I19" s="115">
        <v>338000</v>
      </c>
      <c r="J19" s="116" t="s">
        <v>50</v>
      </c>
      <c r="K19" s="100" t="str">
        <f t="shared" si="0"/>
        <v/>
      </c>
      <c r="L19" s="101" t="s">
        <v>41</v>
      </c>
      <c r="M19" s="102"/>
      <c r="N19" s="103" t="s">
        <v>18</v>
      </c>
      <c r="O19" s="86">
        <f t="shared" si="1"/>
        <v>0</v>
      </c>
    </row>
    <row r="20" spans="1:15" ht="32.1" customHeight="1" x14ac:dyDescent="0.2">
      <c r="A20" s="343"/>
      <c r="B20" s="368"/>
      <c r="C20" s="369"/>
      <c r="D20" s="221" t="s">
        <v>52</v>
      </c>
      <c r="E20" s="223"/>
      <c r="F20" s="79" t="s">
        <v>48</v>
      </c>
      <c r="G20" s="111"/>
      <c r="H20" s="79" t="s">
        <v>49</v>
      </c>
      <c r="I20" s="112">
        <v>80000</v>
      </c>
      <c r="J20" s="113" t="s">
        <v>50</v>
      </c>
      <c r="K20" s="82" t="str">
        <f t="shared" si="0"/>
        <v/>
      </c>
      <c r="L20" s="83" t="s">
        <v>41</v>
      </c>
      <c r="M20" s="104"/>
      <c r="N20" s="105" t="s">
        <v>18</v>
      </c>
      <c r="O20" s="86">
        <f t="shared" si="1"/>
        <v>0</v>
      </c>
    </row>
    <row r="21" spans="1:15" ht="32.1" customHeight="1" x14ac:dyDescent="0.2">
      <c r="A21" s="343"/>
      <c r="B21" s="368"/>
      <c r="C21" s="369"/>
      <c r="D21" s="224"/>
      <c r="E21" s="226"/>
      <c r="F21" s="97" t="s">
        <v>51</v>
      </c>
      <c r="G21" s="117"/>
      <c r="H21" s="97" t="s">
        <v>49</v>
      </c>
      <c r="I21" s="115">
        <v>137000</v>
      </c>
      <c r="J21" s="118" t="s">
        <v>50</v>
      </c>
      <c r="K21" s="100" t="str">
        <f t="shared" si="0"/>
        <v/>
      </c>
      <c r="L21" s="101" t="s">
        <v>41</v>
      </c>
      <c r="M21" s="102"/>
      <c r="N21" s="103" t="s">
        <v>18</v>
      </c>
      <c r="O21" s="86">
        <f t="shared" si="1"/>
        <v>0</v>
      </c>
    </row>
    <row r="22" spans="1:15" ht="32.1" customHeight="1" x14ac:dyDescent="0.2">
      <c r="A22" s="343"/>
      <c r="B22" s="368"/>
      <c r="C22" s="369"/>
      <c r="D22" s="221" t="s">
        <v>53</v>
      </c>
      <c r="E22" s="223"/>
      <c r="F22" s="79" t="s">
        <v>48</v>
      </c>
      <c r="G22" s="111"/>
      <c r="H22" s="79" t="s">
        <v>49</v>
      </c>
      <c r="I22" s="112">
        <v>280000</v>
      </c>
      <c r="J22" s="113" t="s">
        <v>50</v>
      </c>
      <c r="K22" s="82" t="str">
        <f t="shared" si="0"/>
        <v/>
      </c>
      <c r="L22" s="83" t="s">
        <v>41</v>
      </c>
      <c r="M22" s="104"/>
      <c r="N22" s="105" t="s">
        <v>18</v>
      </c>
      <c r="O22" s="86">
        <f t="shared" si="1"/>
        <v>0</v>
      </c>
    </row>
    <row r="23" spans="1:15" ht="32.1" customHeight="1" thickBot="1" x14ac:dyDescent="0.25">
      <c r="A23" s="343"/>
      <c r="B23" s="370"/>
      <c r="C23" s="371"/>
      <c r="D23" s="372"/>
      <c r="E23" s="373"/>
      <c r="F23" s="119" t="s">
        <v>51</v>
      </c>
      <c r="G23" s="120"/>
      <c r="H23" s="119" t="s">
        <v>49</v>
      </c>
      <c r="I23" s="121">
        <v>420000</v>
      </c>
      <c r="J23" s="122" t="s">
        <v>50</v>
      </c>
      <c r="K23" s="123" t="str">
        <f t="shared" si="0"/>
        <v/>
      </c>
      <c r="L23" s="124" t="s">
        <v>41</v>
      </c>
      <c r="M23" s="125"/>
      <c r="N23" s="126" t="s">
        <v>18</v>
      </c>
      <c r="O23" s="86">
        <f t="shared" si="1"/>
        <v>0</v>
      </c>
    </row>
    <row r="24" spans="1:15" ht="32.1" customHeight="1" thickTop="1" thickBot="1" x14ac:dyDescent="0.25">
      <c r="A24" s="344"/>
      <c r="B24" s="312" t="s">
        <v>81</v>
      </c>
      <c r="C24" s="313"/>
      <c r="D24" s="313"/>
      <c r="E24" s="313"/>
      <c r="F24" s="313"/>
      <c r="G24" s="313"/>
      <c r="H24" s="313"/>
      <c r="I24" s="313"/>
      <c r="J24" s="313"/>
      <c r="K24" s="313"/>
      <c r="L24" s="127" t="s">
        <v>41</v>
      </c>
      <c r="M24" s="128">
        <f>O24</f>
        <v>0</v>
      </c>
      <c r="N24" s="129" t="s">
        <v>41</v>
      </c>
      <c r="O24" s="86">
        <f>SUM(O7:O23)</f>
        <v>0</v>
      </c>
    </row>
    <row r="25" spans="1:15" ht="32.1" customHeight="1" x14ac:dyDescent="0.2">
      <c r="A25" s="342" t="s">
        <v>54</v>
      </c>
      <c r="B25" s="345" t="s">
        <v>55</v>
      </c>
      <c r="C25" s="346"/>
      <c r="D25" s="346"/>
      <c r="E25" s="346"/>
      <c r="F25" s="347"/>
      <c r="G25" s="130"/>
      <c r="H25" s="131" t="s">
        <v>20</v>
      </c>
      <c r="I25" s="132">
        <v>452000</v>
      </c>
      <c r="J25" s="133" t="s">
        <v>56</v>
      </c>
      <c r="K25" s="134" t="str">
        <f t="shared" ref="K25:K28" si="2">IF(G25="","",G25*I25)</f>
        <v/>
      </c>
      <c r="L25" s="131" t="s">
        <v>41</v>
      </c>
      <c r="M25" s="135"/>
      <c r="N25" s="136" t="s">
        <v>41</v>
      </c>
      <c r="O25" s="86">
        <f t="shared" si="1"/>
        <v>0</v>
      </c>
    </row>
    <row r="26" spans="1:15" ht="32.1" customHeight="1" x14ac:dyDescent="0.2">
      <c r="A26" s="343"/>
      <c r="B26" s="348" t="s">
        <v>83</v>
      </c>
      <c r="C26" s="349"/>
      <c r="D26" s="349"/>
      <c r="E26" s="349"/>
      <c r="F26" s="350"/>
      <c r="G26" s="137"/>
      <c r="H26" s="138" t="s">
        <v>19</v>
      </c>
      <c r="I26" s="139">
        <v>168000</v>
      </c>
      <c r="J26" s="140" t="s">
        <v>62</v>
      </c>
      <c r="K26" s="141" t="str">
        <f>IF(G26="","",G26*I26)</f>
        <v/>
      </c>
      <c r="L26" s="34" t="s">
        <v>41</v>
      </c>
      <c r="M26" s="142"/>
      <c r="N26" s="143" t="s">
        <v>41</v>
      </c>
      <c r="O26" s="86"/>
    </row>
    <row r="27" spans="1:15" ht="32.1" customHeight="1" x14ac:dyDescent="0.2">
      <c r="A27" s="343"/>
      <c r="B27" s="348" t="s">
        <v>84</v>
      </c>
      <c r="C27" s="349"/>
      <c r="D27" s="349"/>
      <c r="E27" s="349"/>
      <c r="F27" s="350"/>
      <c r="G27" s="137"/>
      <c r="H27" s="138" t="s">
        <v>19</v>
      </c>
      <c r="I27" s="139">
        <v>184000</v>
      </c>
      <c r="J27" s="140" t="s">
        <v>62</v>
      </c>
      <c r="K27" s="141" t="str">
        <f>IF(G27="","",G27*I27)</f>
        <v/>
      </c>
      <c r="L27" s="34" t="s">
        <v>41</v>
      </c>
      <c r="M27" s="142"/>
      <c r="N27" s="143" t="s">
        <v>41</v>
      </c>
      <c r="O27" s="86"/>
    </row>
    <row r="28" spans="1:15" ht="32.1" customHeight="1" x14ac:dyDescent="0.2">
      <c r="A28" s="343"/>
      <c r="B28" s="348" t="s">
        <v>57</v>
      </c>
      <c r="C28" s="349"/>
      <c r="D28" s="349"/>
      <c r="E28" s="349"/>
      <c r="F28" s="350"/>
      <c r="G28" s="137"/>
      <c r="H28" s="34" t="s">
        <v>20</v>
      </c>
      <c r="I28" s="139">
        <v>437000</v>
      </c>
      <c r="J28" s="140" t="s">
        <v>58</v>
      </c>
      <c r="K28" s="134" t="str">
        <f t="shared" si="2"/>
        <v/>
      </c>
      <c r="L28" s="34" t="s">
        <v>41</v>
      </c>
      <c r="M28" s="142"/>
      <c r="N28" s="143" t="s">
        <v>41</v>
      </c>
      <c r="O28" s="86">
        <f t="shared" si="1"/>
        <v>0</v>
      </c>
    </row>
    <row r="29" spans="1:15" ht="32.1" customHeight="1" x14ac:dyDescent="0.2">
      <c r="A29" s="343"/>
      <c r="B29" s="337" t="s">
        <v>59</v>
      </c>
      <c r="C29" s="349"/>
      <c r="D29" s="349"/>
      <c r="E29" s="349"/>
      <c r="F29" s="350"/>
      <c r="G29" s="144"/>
      <c r="H29" s="138" t="s">
        <v>20</v>
      </c>
      <c r="I29" s="145">
        <v>279000</v>
      </c>
      <c r="J29" s="146" t="s">
        <v>60</v>
      </c>
      <c r="K29" s="134" t="str">
        <f>IF(G29="","",G29*I29)</f>
        <v/>
      </c>
      <c r="L29" s="42" t="s">
        <v>41</v>
      </c>
      <c r="M29" s="147"/>
      <c r="N29" s="148" t="s">
        <v>41</v>
      </c>
      <c r="O29" s="86">
        <f t="shared" si="1"/>
        <v>0</v>
      </c>
    </row>
    <row r="30" spans="1:15" ht="32.1" customHeight="1" x14ac:dyDescent="0.2">
      <c r="A30" s="343"/>
      <c r="B30" s="337" t="s">
        <v>61</v>
      </c>
      <c r="C30" s="349"/>
      <c r="D30" s="349"/>
      <c r="E30" s="349"/>
      <c r="F30" s="350"/>
      <c r="G30" s="149"/>
      <c r="H30" s="138" t="s">
        <v>19</v>
      </c>
      <c r="I30" s="150">
        <v>63000</v>
      </c>
      <c r="J30" s="140" t="s">
        <v>62</v>
      </c>
      <c r="K30" s="141" t="str">
        <f>IF(G30="","",G30*I30)</f>
        <v/>
      </c>
      <c r="L30" s="34" t="s">
        <v>41</v>
      </c>
      <c r="M30" s="142"/>
      <c r="N30" s="143" t="s">
        <v>18</v>
      </c>
      <c r="O30" s="86">
        <f t="shared" si="1"/>
        <v>0</v>
      </c>
    </row>
    <row r="31" spans="1:15" ht="32.1" customHeight="1" x14ac:dyDescent="0.2">
      <c r="A31" s="343"/>
      <c r="B31" s="337" t="s">
        <v>64</v>
      </c>
      <c r="C31" s="349"/>
      <c r="D31" s="349"/>
      <c r="E31" s="349"/>
      <c r="F31" s="350"/>
      <c r="G31" s="151"/>
      <c r="H31" s="138" t="s">
        <v>20</v>
      </c>
      <c r="I31" s="152">
        <v>510000</v>
      </c>
      <c r="J31" s="140" t="s">
        <v>56</v>
      </c>
      <c r="K31" s="141" t="str">
        <f>IF(G31="","",G31*I31)</f>
        <v/>
      </c>
      <c r="L31" s="153" t="s">
        <v>41</v>
      </c>
      <c r="M31" s="142"/>
      <c r="N31" s="154" t="s">
        <v>41</v>
      </c>
      <c r="O31" s="86">
        <f>M31</f>
        <v>0</v>
      </c>
    </row>
    <row r="32" spans="1:15" ht="32.1" customHeight="1" x14ac:dyDescent="0.2">
      <c r="A32" s="343"/>
      <c r="B32" s="337" t="s">
        <v>79</v>
      </c>
      <c r="C32" s="349"/>
      <c r="D32" s="349"/>
      <c r="E32" s="349"/>
      <c r="F32" s="350"/>
      <c r="G32" s="155"/>
      <c r="H32" s="138" t="s">
        <v>19</v>
      </c>
      <c r="I32" s="388" t="str">
        <f>IF(G32="","",G32*#REF!)</f>
        <v/>
      </c>
      <c r="J32" s="301"/>
      <c r="K32" s="301"/>
      <c r="L32" s="302"/>
      <c r="M32" s="156"/>
      <c r="N32" s="143" t="s">
        <v>18</v>
      </c>
      <c r="O32" s="86">
        <f>M32</f>
        <v>0</v>
      </c>
    </row>
    <row r="33" spans="1:15" ht="32.1" customHeight="1" x14ac:dyDescent="0.2">
      <c r="A33" s="343"/>
      <c r="B33" s="356" t="s">
        <v>63</v>
      </c>
      <c r="C33" s="349"/>
      <c r="D33" s="349"/>
      <c r="E33" s="349"/>
      <c r="F33" s="350"/>
      <c r="G33" s="157"/>
      <c r="H33" s="97" t="s">
        <v>20</v>
      </c>
      <c r="I33" s="303"/>
      <c r="J33" s="304"/>
      <c r="K33" s="304"/>
      <c r="L33" s="305"/>
      <c r="M33" s="156"/>
      <c r="N33" s="158" t="s">
        <v>41</v>
      </c>
      <c r="O33" s="86">
        <f t="shared" ref="O33:O34" si="3">M33</f>
        <v>0</v>
      </c>
    </row>
    <row r="34" spans="1:15" ht="32.1" customHeight="1" thickBot="1" x14ac:dyDescent="0.25">
      <c r="A34" s="343"/>
      <c r="B34" s="357" t="s">
        <v>65</v>
      </c>
      <c r="C34" s="358"/>
      <c r="D34" s="358"/>
      <c r="E34" s="358"/>
      <c r="F34" s="359"/>
      <c r="G34" s="151"/>
      <c r="H34" s="138" t="s">
        <v>20</v>
      </c>
      <c r="I34" s="306"/>
      <c r="J34" s="307"/>
      <c r="K34" s="307"/>
      <c r="L34" s="308"/>
      <c r="M34" s="159"/>
      <c r="N34" s="160" t="s">
        <v>41</v>
      </c>
      <c r="O34" s="86">
        <f t="shared" si="3"/>
        <v>0</v>
      </c>
    </row>
    <row r="35" spans="1:15" ht="32.1" customHeight="1" thickTop="1" x14ac:dyDescent="0.2">
      <c r="A35" s="343"/>
      <c r="B35" s="351" t="s">
        <v>82</v>
      </c>
      <c r="C35" s="352"/>
      <c r="D35" s="352"/>
      <c r="E35" s="352"/>
      <c r="F35" s="352"/>
      <c r="G35" s="352"/>
      <c r="H35" s="352"/>
      <c r="I35" s="352"/>
      <c r="J35" s="352"/>
      <c r="K35" s="352"/>
      <c r="L35" s="353"/>
      <c r="M35" s="161">
        <f>O35</f>
        <v>0</v>
      </c>
      <c r="N35" s="162" t="s">
        <v>41</v>
      </c>
      <c r="O35" s="86">
        <f>SUM(O25:O34)</f>
        <v>0</v>
      </c>
    </row>
    <row r="36" spans="1:15" ht="32.1" customHeight="1" thickBot="1" x14ac:dyDescent="0.25">
      <c r="A36" s="344"/>
      <c r="B36" s="309" t="s">
        <v>66</v>
      </c>
      <c r="C36" s="310"/>
      <c r="D36" s="310"/>
      <c r="E36" s="310"/>
      <c r="F36" s="310"/>
      <c r="G36" s="310"/>
      <c r="H36" s="310"/>
      <c r="I36" s="310"/>
      <c r="J36" s="310"/>
      <c r="K36" s="310"/>
      <c r="L36" s="311"/>
      <c r="M36" s="128">
        <f>IF(M35&gt;M24,M24,M35)</f>
        <v>0</v>
      </c>
      <c r="N36" s="163" t="s">
        <v>18</v>
      </c>
    </row>
    <row r="37" spans="1:15" ht="32.1" customHeight="1" x14ac:dyDescent="0.2">
      <c r="A37" s="339" t="s">
        <v>67</v>
      </c>
      <c r="B37" s="382" t="s">
        <v>73</v>
      </c>
      <c r="C37" s="383"/>
      <c r="D37" s="383"/>
      <c r="E37" s="383"/>
      <c r="F37" s="383"/>
      <c r="G37" s="383"/>
      <c r="H37" s="383"/>
      <c r="I37" s="383"/>
      <c r="J37" s="383"/>
      <c r="K37" s="383"/>
      <c r="L37" s="384"/>
      <c r="M37" s="164"/>
      <c r="N37" s="165" t="s">
        <v>18</v>
      </c>
    </row>
    <row r="38" spans="1:15" ht="32.1" customHeight="1" x14ac:dyDescent="0.2">
      <c r="A38" s="340"/>
      <c r="B38" s="385" t="s">
        <v>185</v>
      </c>
      <c r="C38" s="209"/>
      <c r="D38" s="209"/>
      <c r="E38" s="209"/>
      <c r="F38" s="209"/>
      <c r="G38" s="209"/>
      <c r="H38" s="209"/>
      <c r="I38" s="209"/>
      <c r="J38" s="209"/>
      <c r="K38" s="209"/>
      <c r="L38" s="210"/>
      <c r="M38" s="166"/>
      <c r="N38" s="167"/>
    </row>
    <row r="39" spans="1:15" ht="32.1" customHeight="1" x14ac:dyDescent="0.2">
      <c r="A39" s="340"/>
      <c r="B39" s="385" t="s">
        <v>74</v>
      </c>
      <c r="C39" s="209"/>
      <c r="D39" s="209"/>
      <c r="E39" s="209"/>
      <c r="F39" s="209"/>
      <c r="G39" s="209"/>
      <c r="H39" s="209"/>
      <c r="I39" s="209"/>
      <c r="J39" s="209"/>
      <c r="K39" s="209"/>
      <c r="L39" s="210"/>
      <c r="M39" s="166"/>
      <c r="N39" s="167" t="s">
        <v>18</v>
      </c>
    </row>
    <row r="40" spans="1:15" ht="32.1" customHeight="1" x14ac:dyDescent="0.2">
      <c r="A40" s="340"/>
      <c r="B40" s="385" t="s">
        <v>68</v>
      </c>
      <c r="C40" s="209"/>
      <c r="D40" s="209"/>
      <c r="E40" s="209"/>
      <c r="F40" s="209"/>
      <c r="G40" s="209"/>
      <c r="H40" s="209"/>
      <c r="I40" s="209"/>
      <c r="J40" s="209"/>
      <c r="K40" s="209"/>
      <c r="L40" s="210"/>
      <c r="M40" s="168"/>
      <c r="N40" s="169" t="s">
        <v>18</v>
      </c>
    </row>
    <row r="41" spans="1:15" ht="32.1" customHeight="1" x14ac:dyDescent="0.2">
      <c r="A41" s="341"/>
      <c r="B41" s="385" t="s">
        <v>69</v>
      </c>
      <c r="C41" s="209"/>
      <c r="D41" s="209"/>
      <c r="E41" s="209"/>
      <c r="F41" s="209"/>
      <c r="G41" s="209"/>
      <c r="H41" s="209"/>
      <c r="I41" s="209"/>
      <c r="J41" s="209"/>
      <c r="K41" s="209"/>
      <c r="L41" s="210"/>
      <c r="M41" s="166"/>
      <c r="N41" s="154" t="s">
        <v>18</v>
      </c>
    </row>
    <row r="42" spans="1:15" ht="32.1" customHeight="1" thickBot="1" x14ac:dyDescent="0.25">
      <c r="A42" s="379" t="s">
        <v>186</v>
      </c>
      <c r="B42" s="380"/>
      <c r="C42" s="380"/>
      <c r="D42" s="380"/>
      <c r="E42" s="380"/>
      <c r="F42" s="380"/>
      <c r="G42" s="380" t="s">
        <v>187</v>
      </c>
      <c r="H42" s="380"/>
      <c r="I42" s="380"/>
      <c r="J42" s="380"/>
      <c r="K42" s="380"/>
      <c r="L42" s="381"/>
      <c r="M42" s="170">
        <f>M24+SUM(M36:M41)</f>
        <v>0</v>
      </c>
      <c r="N42" s="171" t="s">
        <v>18</v>
      </c>
    </row>
    <row r="43" spans="1:15" ht="32.1" customHeight="1" x14ac:dyDescent="0.2">
      <c r="A43" s="335" t="s">
        <v>70</v>
      </c>
      <c r="B43" s="336"/>
      <c r="C43" s="336"/>
      <c r="D43" s="336"/>
      <c r="E43" s="336"/>
      <c r="F43" s="336"/>
      <c r="G43" s="337" t="s">
        <v>77</v>
      </c>
      <c r="H43" s="336"/>
      <c r="I43" s="336"/>
      <c r="J43" s="336"/>
      <c r="K43" s="336"/>
      <c r="L43" s="338"/>
      <c r="M43" s="172">
        <f>IF(M4="","",IF(M4="4/5",ROUNDDOWN(M42*4/5,-3)))</f>
        <v>0</v>
      </c>
      <c r="N43" s="173" t="s">
        <v>41</v>
      </c>
    </row>
    <row r="44" spans="1:15" ht="32.1" customHeight="1" thickBot="1" x14ac:dyDescent="0.25">
      <c r="A44" s="335" t="s">
        <v>71</v>
      </c>
      <c r="B44" s="336"/>
      <c r="C44" s="336"/>
      <c r="D44" s="336"/>
      <c r="E44" s="209"/>
      <c r="F44" s="209"/>
      <c r="G44" s="209"/>
      <c r="H44" s="209"/>
      <c r="I44" s="209"/>
      <c r="J44" s="209"/>
      <c r="K44" s="209"/>
      <c r="L44" s="210"/>
      <c r="M44" s="174">
        <v>700000</v>
      </c>
      <c r="N44" s="169" t="s">
        <v>18</v>
      </c>
    </row>
    <row r="45" spans="1:15" ht="32.1" customHeight="1" thickTop="1" thickBot="1" x14ac:dyDescent="0.25">
      <c r="A45" s="354" t="s">
        <v>222</v>
      </c>
      <c r="B45" s="355"/>
      <c r="C45" s="355"/>
      <c r="D45" s="355"/>
      <c r="E45" s="355"/>
      <c r="F45" s="355"/>
      <c r="G45" s="355"/>
      <c r="H45" s="355"/>
      <c r="I45" s="355"/>
      <c r="J45" s="355"/>
      <c r="K45" s="355"/>
      <c r="L45" s="355"/>
      <c r="M45" s="175">
        <f>IF(M44="","",IF(M43&lt;M44,M43,M44))</f>
        <v>0</v>
      </c>
      <c r="N45" s="176" t="s">
        <v>41</v>
      </c>
    </row>
    <row r="46" spans="1:15" ht="32.1" customHeight="1" x14ac:dyDescent="0.2">
      <c r="A46" s="332" t="s">
        <v>72</v>
      </c>
      <c r="B46" s="333"/>
      <c r="C46" s="333"/>
      <c r="D46" s="333"/>
      <c r="E46" s="333"/>
      <c r="F46" s="333"/>
      <c r="G46" s="333"/>
      <c r="H46" s="333"/>
      <c r="I46" s="333"/>
      <c r="J46" s="333"/>
      <c r="K46" s="333"/>
      <c r="L46" s="333"/>
      <c r="M46" s="334"/>
      <c r="N46" s="334"/>
    </row>
  </sheetData>
  <mergeCells count="51">
    <mergeCell ref="A46:N46"/>
    <mergeCell ref="A43:F43"/>
    <mergeCell ref="G43:L43"/>
    <mergeCell ref="A44:L44"/>
    <mergeCell ref="B34:F34"/>
    <mergeCell ref="A37:A41"/>
    <mergeCell ref="B37:L37"/>
    <mergeCell ref="B38:L38"/>
    <mergeCell ref="B39:L39"/>
    <mergeCell ref="B40:L40"/>
    <mergeCell ref="B41:L41"/>
    <mergeCell ref="I32:L34"/>
    <mergeCell ref="B36:L36"/>
    <mergeCell ref="B24:K24"/>
    <mergeCell ref="B35:L35"/>
    <mergeCell ref="A45:L45"/>
    <mergeCell ref="B28:F28"/>
    <mergeCell ref="B29:F29"/>
    <mergeCell ref="B30:F30"/>
    <mergeCell ref="B33:F33"/>
    <mergeCell ref="B31:F31"/>
    <mergeCell ref="A7:A24"/>
    <mergeCell ref="D13:E15"/>
    <mergeCell ref="C16:E17"/>
    <mergeCell ref="B18:C23"/>
    <mergeCell ref="D18:E19"/>
    <mergeCell ref="A42:F42"/>
    <mergeCell ref="G42:L42"/>
    <mergeCell ref="A4:B4"/>
    <mergeCell ref="C4:F4"/>
    <mergeCell ref="G4:H4"/>
    <mergeCell ref="I4:J4"/>
    <mergeCell ref="K4:L4"/>
    <mergeCell ref="M4:N4"/>
    <mergeCell ref="A2:N3"/>
    <mergeCell ref="M6:N6"/>
    <mergeCell ref="B26:F26"/>
    <mergeCell ref="B27:F27"/>
    <mergeCell ref="B32:F32"/>
    <mergeCell ref="A25:A36"/>
    <mergeCell ref="B25:F25"/>
    <mergeCell ref="A6:F6"/>
    <mergeCell ref="G6:H6"/>
    <mergeCell ref="I6:J6"/>
    <mergeCell ref="K6:L6"/>
    <mergeCell ref="D20:E21"/>
    <mergeCell ref="D22:E23"/>
    <mergeCell ref="B7:B17"/>
    <mergeCell ref="C7:C15"/>
    <mergeCell ref="D7:E9"/>
    <mergeCell ref="D10:E12"/>
  </mergeCells>
  <phoneticPr fontId="2"/>
  <dataValidations count="2">
    <dataValidation type="list" allowBlank="1" showInputMessage="1" showErrorMessage="1" sqref="J5" xr:uid="{B95CDCC3-FF0D-42AD-8598-FCE43DFE5CD5}">
      <formula1>"省エネ基準,ZEH水準"</formula1>
    </dataValidation>
    <dataValidation type="custom" allowBlank="1" showInputMessage="1" showErrorMessage="1" sqref="M39" xr:uid="{F5E3565D-CCE1-4C18-9B2F-A1A97A9E8066}">
      <formula1>#REF!&lt;&gt;"✓"</formula1>
    </dataValidation>
  </dataValidations>
  <pageMargins left="0.70866141732283472" right="0.70866141732283472" top="0.35433070866141736" bottom="0.35433070866141736" header="0.31496062992125984" footer="0.31496062992125984"/>
  <pageSetup paperSize="9" scale="5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11D1-C3D7-4AA2-9F90-AD2101D63231}">
  <sheetPr>
    <pageSetUpPr fitToPage="1"/>
  </sheetPr>
  <dimension ref="A1:H91"/>
  <sheetViews>
    <sheetView showGridLines="0" tabSelected="1" view="pageBreakPreview" topLeftCell="A69" zoomScale="60" zoomScaleNormal="100" workbookViewId="0">
      <selection activeCell="A99" sqref="A99"/>
    </sheetView>
  </sheetViews>
  <sheetFormatPr defaultColWidth="10" defaultRowHeight="14.4" x14ac:dyDescent="0.2"/>
  <cols>
    <col min="1" max="4" width="10" style="71"/>
    <col min="5" max="5" width="15.88671875" style="71" customWidth="1"/>
    <col min="6" max="7" width="10" style="71"/>
    <col min="8" max="8" width="30.77734375" style="71" customWidth="1"/>
    <col min="9" max="16384" width="10" style="71"/>
  </cols>
  <sheetData>
    <row r="1" spans="1:8" ht="18" customHeight="1" x14ac:dyDescent="0.2">
      <c r="H1" s="72" t="s">
        <v>144</v>
      </c>
    </row>
    <row r="2" spans="1:8" ht="25.5" customHeight="1" x14ac:dyDescent="0.2">
      <c r="A2" s="400" t="s">
        <v>145</v>
      </c>
      <c r="B2" s="393"/>
      <c r="C2" s="393"/>
      <c r="D2" s="393"/>
      <c r="E2" s="393"/>
      <c r="F2" s="393"/>
      <c r="G2" s="393"/>
      <c r="H2" s="393"/>
    </row>
    <row r="3" spans="1:8" ht="20.25" customHeight="1" x14ac:dyDescent="0.2">
      <c r="H3" s="72"/>
    </row>
    <row r="4" spans="1:8" ht="18" customHeight="1" x14ac:dyDescent="0.2">
      <c r="A4" s="71" t="s">
        <v>146</v>
      </c>
    </row>
    <row r="5" spans="1:8" ht="18" customHeight="1" x14ac:dyDescent="0.2">
      <c r="A5" s="73" t="s">
        <v>147</v>
      </c>
      <c r="F5" s="71" t="s">
        <v>148</v>
      </c>
    </row>
    <row r="6" spans="1:8" ht="18" customHeight="1" x14ac:dyDescent="0.2">
      <c r="A6" s="389" t="s">
        <v>220</v>
      </c>
      <c r="B6" s="401"/>
      <c r="C6" s="401"/>
      <c r="D6" s="401"/>
      <c r="E6" s="401"/>
      <c r="F6" s="401"/>
      <c r="G6" s="401"/>
      <c r="H6" s="402"/>
    </row>
    <row r="7" spans="1:8" ht="18" customHeight="1" x14ac:dyDescent="0.2">
      <c r="A7" s="403"/>
      <c r="B7" s="404"/>
      <c r="C7" s="404"/>
      <c r="D7" s="404"/>
      <c r="E7" s="404"/>
      <c r="F7" s="404"/>
      <c r="G7" s="404"/>
      <c r="H7" s="405"/>
    </row>
    <row r="8" spans="1:8" ht="18" customHeight="1" x14ac:dyDescent="0.2">
      <c r="A8" s="403"/>
      <c r="B8" s="404"/>
      <c r="C8" s="404"/>
      <c r="D8" s="404"/>
      <c r="E8" s="404"/>
      <c r="F8" s="404"/>
      <c r="G8" s="404"/>
      <c r="H8" s="405"/>
    </row>
    <row r="9" spans="1:8" ht="18" customHeight="1" x14ac:dyDescent="0.2">
      <c r="A9" s="403"/>
      <c r="B9" s="404"/>
      <c r="C9" s="404"/>
      <c r="D9" s="404"/>
      <c r="E9" s="404"/>
      <c r="F9" s="404"/>
      <c r="G9" s="404"/>
      <c r="H9" s="405"/>
    </row>
    <row r="10" spans="1:8" ht="18" customHeight="1" x14ac:dyDescent="0.2">
      <c r="A10" s="403"/>
      <c r="B10" s="404"/>
      <c r="C10" s="404"/>
      <c r="D10" s="404"/>
      <c r="E10" s="404"/>
      <c r="F10" s="404"/>
      <c r="G10" s="404"/>
      <c r="H10" s="405"/>
    </row>
    <row r="11" spans="1:8" ht="18" customHeight="1" x14ac:dyDescent="0.2">
      <c r="A11" s="403"/>
      <c r="B11" s="404"/>
      <c r="C11" s="404"/>
      <c r="D11" s="404"/>
      <c r="E11" s="404"/>
      <c r="F11" s="404"/>
      <c r="G11" s="404"/>
      <c r="H11" s="405"/>
    </row>
    <row r="12" spans="1:8" ht="18" customHeight="1" x14ac:dyDescent="0.2">
      <c r="A12" s="403"/>
      <c r="B12" s="404"/>
      <c r="C12" s="404"/>
      <c r="D12" s="404"/>
      <c r="E12" s="404"/>
      <c r="F12" s="404"/>
      <c r="G12" s="404"/>
      <c r="H12" s="405"/>
    </row>
    <row r="13" spans="1:8" ht="18" customHeight="1" x14ac:dyDescent="0.2">
      <c r="A13" s="403"/>
      <c r="B13" s="404"/>
      <c r="C13" s="404"/>
      <c r="D13" s="404"/>
      <c r="E13" s="404"/>
      <c r="F13" s="404"/>
      <c r="G13" s="404"/>
      <c r="H13" s="405"/>
    </row>
    <row r="14" spans="1:8" ht="18" customHeight="1" x14ac:dyDescent="0.2">
      <c r="A14" s="403"/>
      <c r="B14" s="404"/>
      <c r="C14" s="404"/>
      <c r="D14" s="404"/>
      <c r="E14" s="404"/>
      <c r="F14" s="404"/>
      <c r="G14" s="404"/>
      <c r="H14" s="405"/>
    </row>
    <row r="15" spans="1:8" ht="18" customHeight="1" x14ac:dyDescent="0.2">
      <c r="A15" s="403"/>
      <c r="B15" s="404"/>
      <c r="C15" s="404"/>
      <c r="D15" s="404"/>
      <c r="E15" s="404"/>
      <c r="F15" s="404"/>
      <c r="G15" s="404"/>
      <c r="H15" s="405"/>
    </row>
    <row r="16" spans="1:8" ht="18" customHeight="1" x14ac:dyDescent="0.2">
      <c r="A16" s="403"/>
      <c r="B16" s="404"/>
      <c r="C16" s="404"/>
      <c r="D16" s="404"/>
      <c r="E16" s="404"/>
      <c r="F16" s="404"/>
      <c r="G16" s="404"/>
      <c r="H16" s="405"/>
    </row>
    <row r="17" spans="1:8" ht="18" customHeight="1" x14ac:dyDescent="0.2">
      <c r="A17" s="403"/>
      <c r="B17" s="404"/>
      <c r="C17" s="404"/>
      <c r="D17" s="404"/>
      <c r="E17" s="404"/>
      <c r="F17" s="404"/>
      <c r="G17" s="404"/>
      <c r="H17" s="405"/>
    </row>
    <row r="18" spans="1:8" ht="18" customHeight="1" x14ac:dyDescent="0.2">
      <c r="A18" s="403"/>
      <c r="B18" s="404"/>
      <c r="C18" s="404"/>
      <c r="D18" s="404"/>
      <c r="E18" s="404"/>
      <c r="F18" s="404"/>
      <c r="G18" s="404"/>
      <c r="H18" s="405"/>
    </row>
    <row r="19" spans="1:8" ht="18" customHeight="1" x14ac:dyDescent="0.2">
      <c r="A19" s="403"/>
      <c r="B19" s="404"/>
      <c r="C19" s="404"/>
      <c r="D19" s="404"/>
      <c r="E19" s="404"/>
      <c r="F19" s="404"/>
      <c r="G19" s="404"/>
      <c r="H19" s="405"/>
    </row>
    <row r="20" spans="1:8" ht="18" customHeight="1" x14ac:dyDescent="0.2">
      <c r="A20" s="403"/>
      <c r="B20" s="404"/>
      <c r="C20" s="404"/>
      <c r="D20" s="404"/>
      <c r="E20" s="404"/>
      <c r="F20" s="404"/>
      <c r="G20" s="404"/>
      <c r="H20" s="405"/>
    </row>
    <row r="21" spans="1:8" ht="18" customHeight="1" x14ac:dyDescent="0.2">
      <c r="A21" s="403"/>
      <c r="B21" s="404"/>
      <c r="C21" s="404"/>
      <c r="D21" s="404"/>
      <c r="E21" s="404"/>
      <c r="F21" s="404"/>
      <c r="G21" s="404"/>
      <c r="H21" s="405"/>
    </row>
    <row r="22" spans="1:8" ht="18" customHeight="1" x14ac:dyDescent="0.2">
      <c r="A22" s="403"/>
      <c r="B22" s="404"/>
      <c r="C22" s="404"/>
      <c r="D22" s="404"/>
      <c r="E22" s="404"/>
      <c r="F22" s="404"/>
      <c r="G22" s="404"/>
      <c r="H22" s="405"/>
    </row>
    <row r="23" spans="1:8" ht="18" customHeight="1" x14ac:dyDescent="0.2">
      <c r="A23" s="403"/>
      <c r="B23" s="404"/>
      <c r="C23" s="404"/>
      <c r="D23" s="404"/>
      <c r="E23" s="404"/>
      <c r="F23" s="404"/>
      <c r="G23" s="404"/>
      <c r="H23" s="405"/>
    </row>
    <row r="24" spans="1:8" ht="18" customHeight="1" x14ac:dyDescent="0.2">
      <c r="A24" s="403"/>
      <c r="B24" s="404"/>
      <c r="C24" s="404"/>
      <c r="D24" s="404"/>
      <c r="E24" s="404"/>
      <c r="F24" s="404"/>
      <c r="G24" s="404"/>
      <c r="H24" s="405"/>
    </row>
    <row r="25" spans="1:8" ht="18" customHeight="1" x14ac:dyDescent="0.2">
      <c r="A25" s="403"/>
      <c r="B25" s="404"/>
      <c r="C25" s="404"/>
      <c r="D25" s="404"/>
      <c r="E25" s="404"/>
      <c r="F25" s="404"/>
      <c r="G25" s="404"/>
      <c r="H25" s="405"/>
    </row>
    <row r="26" spans="1:8" ht="18" customHeight="1" x14ac:dyDescent="0.2">
      <c r="A26" s="403"/>
      <c r="B26" s="404"/>
      <c r="C26" s="404"/>
      <c r="D26" s="404"/>
      <c r="E26" s="404"/>
      <c r="F26" s="404"/>
      <c r="G26" s="404"/>
      <c r="H26" s="405"/>
    </row>
    <row r="27" spans="1:8" ht="18" customHeight="1" x14ac:dyDescent="0.2">
      <c r="A27" s="403"/>
      <c r="B27" s="404"/>
      <c r="C27" s="404"/>
      <c r="D27" s="404"/>
      <c r="E27" s="404"/>
      <c r="F27" s="404"/>
      <c r="G27" s="404"/>
      <c r="H27" s="405"/>
    </row>
    <row r="28" spans="1:8" ht="18" customHeight="1" x14ac:dyDescent="0.2">
      <c r="A28" s="403"/>
      <c r="B28" s="404"/>
      <c r="C28" s="404"/>
      <c r="D28" s="404"/>
      <c r="E28" s="404"/>
      <c r="F28" s="404"/>
      <c r="G28" s="404"/>
      <c r="H28" s="405"/>
    </row>
    <row r="29" spans="1:8" ht="18" customHeight="1" x14ac:dyDescent="0.2">
      <c r="A29" s="403"/>
      <c r="B29" s="404"/>
      <c r="C29" s="404"/>
      <c r="D29" s="404"/>
      <c r="E29" s="404"/>
      <c r="F29" s="404"/>
      <c r="G29" s="404"/>
      <c r="H29" s="405"/>
    </row>
    <row r="30" spans="1:8" ht="18" customHeight="1" x14ac:dyDescent="0.2">
      <c r="A30" s="403"/>
      <c r="B30" s="404"/>
      <c r="C30" s="404"/>
      <c r="D30" s="404"/>
      <c r="E30" s="404"/>
      <c r="F30" s="404"/>
      <c r="G30" s="404"/>
      <c r="H30" s="405"/>
    </row>
    <row r="31" spans="1:8" ht="18" customHeight="1" x14ac:dyDescent="0.2">
      <c r="A31" s="403"/>
      <c r="B31" s="404"/>
      <c r="C31" s="404"/>
      <c r="D31" s="404"/>
      <c r="E31" s="404"/>
      <c r="F31" s="404"/>
      <c r="G31" s="404"/>
      <c r="H31" s="405"/>
    </row>
    <row r="32" spans="1:8" ht="18" customHeight="1" x14ac:dyDescent="0.2">
      <c r="A32" s="403"/>
      <c r="B32" s="404"/>
      <c r="C32" s="404"/>
      <c r="D32" s="404"/>
      <c r="E32" s="404"/>
      <c r="F32" s="404"/>
      <c r="G32" s="404"/>
      <c r="H32" s="405"/>
    </row>
    <row r="33" spans="1:8" ht="18" customHeight="1" x14ac:dyDescent="0.2">
      <c r="A33" s="403"/>
      <c r="B33" s="404"/>
      <c r="C33" s="404"/>
      <c r="D33" s="404"/>
      <c r="E33" s="404"/>
      <c r="F33" s="404"/>
      <c r="G33" s="404"/>
      <c r="H33" s="405"/>
    </row>
    <row r="34" spans="1:8" ht="18" customHeight="1" x14ac:dyDescent="0.2">
      <c r="A34" s="403"/>
      <c r="B34" s="404"/>
      <c r="C34" s="404"/>
      <c r="D34" s="404"/>
      <c r="E34" s="404"/>
      <c r="F34" s="404"/>
      <c r="G34" s="404"/>
      <c r="H34" s="405"/>
    </row>
    <row r="35" spans="1:8" ht="18" customHeight="1" x14ac:dyDescent="0.2">
      <c r="A35" s="403"/>
      <c r="B35" s="404"/>
      <c r="C35" s="404"/>
      <c r="D35" s="404"/>
      <c r="E35" s="404"/>
      <c r="F35" s="404"/>
      <c r="G35" s="404"/>
      <c r="H35" s="405"/>
    </row>
    <row r="36" spans="1:8" ht="18" customHeight="1" x14ac:dyDescent="0.2">
      <c r="A36" s="403"/>
      <c r="B36" s="404"/>
      <c r="C36" s="404"/>
      <c r="D36" s="404"/>
      <c r="E36" s="404"/>
      <c r="F36" s="404"/>
      <c r="G36" s="404"/>
      <c r="H36" s="405"/>
    </row>
    <row r="37" spans="1:8" ht="18" customHeight="1" x14ac:dyDescent="0.2">
      <c r="A37" s="403"/>
      <c r="B37" s="404"/>
      <c r="C37" s="404"/>
      <c r="D37" s="404"/>
      <c r="E37" s="404"/>
      <c r="F37" s="404"/>
      <c r="G37" s="404"/>
      <c r="H37" s="405"/>
    </row>
    <row r="38" spans="1:8" ht="18" customHeight="1" x14ac:dyDescent="0.2">
      <c r="A38" s="403"/>
      <c r="B38" s="404"/>
      <c r="C38" s="404"/>
      <c r="D38" s="404"/>
      <c r="E38" s="404"/>
      <c r="F38" s="404"/>
      <c r="G38" s="404"/>
      <c r="H38" s="405"/>
    </row>
    <row r="39" spans="1:8" ht="18" customHeight="1" x14ac:dyDescent="0.2">
      <c r="A39" s="403"/>
      <c r="B39" s="404"/>
      <c r="C39" s="404"/>
      <c r="D39" s="404"/>
      <c r="E39" s="404"/>
      <c r="F39" s="404"/>
      <c r="G39" s="404"/>
      <c r="H39" s="405"/>
    </row>
    <row r="40" spans="1:8" ht="18" customHeight="1" x14ac:dyDescent="0.2">
      <c r="A40" s="403"/>
      <c r="B40" s="404"/>
      <c r="C40" s="404"/>
      <c r="D40" s="404"/>
      <c r="E40" s="404"/>
      <c r="F40" s="404"/>
      <c r="G40" s="404"/>
      <c r="H40" s="405"/>
    </row>
    <row r="41" spans="1:8" ht="18" customHeight="1" x14ac:dyDescent="0.2">
      <c r="A41" s="406"/>
      <c r="B41" s="407"/>
      <c r="C41" s="407"/>
      <c r="D41" s="407"/>
      <c r="E41" s="407"/>
      <c r="F41" s="407"/>
      <c r="G41" s="407"/>
      <c r="H41" s="408"/>
    </row>
    <row r="42" spans="1:8" ht="3" customHeight="1" x14ac:dyDescent="0.2">
      <c r="A42" s="74"/>
      <c r="B42" s="74"/>
      <c r="C42" s="74"/>
      <c r="D42" s="74"/>
      <c r="E42" s="74"/>
      <c r="F42" s="74"/>
      <c r="G42" s="74"/>
      <c r="H42" s="74"/>
    </row>
    <row r="43" spans="1:8" ht="3" customHeight="1" x14ac:dyDescent="0.2">
      <c r="A43" s="74"/>
      <c r="B43" s="74"/>
      <c r="C43" s="74"/>
      <c r="D43" s="74"/>
      <c r="E43" s="74"/>
      <c r="F43" s="74"/>
      <c r="G43" s="74"/>
      <c r="H43" s="74"/>
    </row>
    <row r="44" spans="1:8" ht="18" customHeight="1" x14ac:dyDescent="0.2">
      <c r="A44" s="71" t="s">
        <v>149</v>
      </c>
    </row>
    <row r="45" spans="1:8" ht="18" customHeight="1" x14ac:dyDescent="0.2">
      <c r="A45" s="73" t="s">
        <v>150</v>
      </c>
    </row>
    <row r="46" spans="1:8" ht="18" customHeight="1" x14ac:dyDescent="0.2">
      <c r="A46" s="73" t="s">
        <v>151</v>
      </c>
    </row>
    <row r="47" spans="1:8" ht="18" customHeight="1" x14ac:dyDescent="0.2">
      <c r="A47" s="73" t="s">
        <v>152</v>
      </c>
    </row>
    <row r="48" spans="1:8" ht="24" customHeight="1" x14ac:dyDescent="0.2">
      <c r="A48" s="399" t="s">
        <v>153</v>
      </c>
      <c r="B48" s="399"/>
      <c r="C48" s="399"/>
      <c r="D48" s="399"/>
      <c r="E48" s="399"/>
      <c r="F48" s="399"/>
      <c r="G48" s="399"/>
      <c r="H48" s="399"/>
    </row>
    <row r="49" spans="1:8" ht="24" customHeight="1" x14ac:dyDescent="0.2">
      <c r="A49" s="399" t="s">
        <v>154</v>
      </c>
      <c r="B49" s="399"/>
      <c r="C49" s="399"/>
      <c r="D49" s="399"/>
      <c r="E49" s="399"/>
      <c r="F49" s="399"/>
      <c r="G49" s="399"/>
      <c r="H49" s="399"/>
    </row>
    <row r="50" spans="1:8" ht="18" customHeight="1" x14ac:dyDescent="0.2">
      <c r="A50" s="389" t="s">
        <v>155</v>
      </c>
      <c r="B50" s="390"/>
      <c r="C50" s="390"/>
      <c r="D50" s="390"/>
      <c r="E50" s="390"/>
      <c r="F50" s="390"/>
      <c r="G50" s="390"/>
      <c r="H50" s="391"/>
    </row>
    <row r="51" spans="1:8" ht="18" customHeight="1" x14ac:dyDescent="0.2">
      <c r="A51" s="392"/>
      <c r="B51" s="393"/>
      <c r="C51" s="393"/>
      <c r="D51" s="393"/>
      <c r="E51" s="393"/>
      <c r="F51" s="393"/>
      <c r="G51" s="393"/>
      <c r="H51" s="394"/>
    </row>
    <row r="52" spans="1:8" ht="18" customHeight="1" x14ac:dyDescent="0.2">
      <c r="A52" s="392"/>
      <c r="B52" s="393"/>
      <c r="C52" s="393"/>
      <c r="D52" s="393"/>
      <c r="E52" s="393"/>
      <c r="F52" s="393"/>
      <c r="G52" s="393"/>
      <c r="H52" s="394"/>
    </row>
    <row r="53" spans="1:8" x14ac:dyDescent="0.2">
      <c r="A53" s="392"/>
      <c r="B53" s="393"/>
      <c r="C53" s="393"/>
      <c r="D53" s="393"/>
      <c r="E53" s="393"/>
      <c r="F53" s="393"/>
      <c r="G53" s="393"/>
      <c r="H53" s="394"/>
    </row>
    <row r="54" spans="1:8" x14ac:dyDescent="0.2">
      <c r="A54" s="392"/>
      <c r="B54" s="393"/>
      <c r="C54" s="393"/>
      <c r="D54" s="393"/>
      <c r="E54" s="393"/>
      <c r="F54" s="393"/>
      <c r="G54" s="393"/>
      <c r="H54" s="394"/>
    </row>
    <row r="55" spans="1:8" x14ac:dyDescent="0.2">
      <c r="A55" s="392"/>
      <c r="B55" s="393"/>
      <c r="C55" s="393"/>
      <c r="D55" s="393"/>
      <c r="E55" s="393"/>
      <c r="F55" s="393"/>
      <c r="G55" s="393"/>
      <c r="H55" s="394"/>
    </row>
    <row r="56" spans="1:8" x14ac:dyDescent="0.2">
      <c r="A56" s="392"/>
      <c r="B56" s="393"/>
      <c r="C56" s="393"/>
      <c r="D56" s="393"/>
      <c r="E56" s="393"/>
      <c r="F56" s="393"/>
      <c r="G56" s="393"/>
      <c r="H56" s="394"/>
    </row>
    <row r="57" spans="1:8" x14ac:dyDescent="0.2">
      <c r="A57" s="392"/>
      <c r="B57" s="393"/>
      <c r="C57" s="393"/>
      <c r="D57" s="393"/>
      <c r="E57" s="393"/>
      <c r="F57" s="393"/>
      <c r="G57" s="393"/>
      <c r="H57" s="394"/>
    </row>
    <row r="58" spans="1:8" x14ac:dyDescent="0.2">
      <c r="A58" s="392"/>
      <c r="B58" s="393"/>
      <c r="C58" s="393"/>
      <c r="D58" s="393"/>
      <c r="E58" s="393"/>
      <c r="F58" s="393"/>
      <c r="G58" s="393"/>
      <c r="H58" s="394"/>
    </row>
    <row r="59" spans="1:8" x14ac:dyDescent="0.2">
      <c r="A59" s="392"/>
      <c r="B59" s="393"/>
      <c r="C59" s="393"/>
      <c r="D59" s="393"/>
      <c r="E59" s="393"/>
      <c r="F59" s="393"/>
      <c r="G59" s="393"/>
      <c r="H59" s="394"/>
    </row>
    <row r="60" spans="1:8" x14ac:dyDescent="0.2">
      <c r="A60" s="392"/>
      <c r="B60" s="393"/>
      <c r="C60" s="393"/>
      <c r="D60" s="393"/>
      <c r="E60" s="393"/>
      <c r="F60" s="393"/>
      <c r="G60" s="393"/>
      <c r="H60" s="394"/>
    </row>
    <row r="61" spans="1:8" x14ac:dyDescent="0.2">
      <c r="A61" s="392"/>
      <c r="B61" s="393"/>
      <c r="C61" s="393"/>
      <c r="D61" s="393"/>
      <c r="E61" s="393"/>
      <c r="F61" s="393"/>
      <c r="G61" s="393"/>
      <c r="H61" s="394"/>
    </row>
    <row r="62" spans="1:8" x14ac:dyDescent="0.2">
      <c r="A62" s="392"/>
      <c r="B62" s="393"/>
      <c r="C62" s="393"/>
      <c r="D62" s="393"/>
      <c r="E62" s="393"/>
      <c r="F62" s="393"/>
      <c r="G62" s="393"/>
      <c r="H62" s="394"/>
    </row>
    <row r="63" spans="1:8" x14ac:dyDescent="0.2">
      <c r="A63" s="392"/>
      <c r="B63" s="393"/>
      <c r="C63" s="393"/>
      <c r="D63" s="393"/>
      <c r="E63" s="393"/>
      <c r="F63" s="393"/>
      <c r="G63" s="393"/>
      <c r="H63" s="394"/>
    </row>
    <row r="64" spans="1:8" x14ac:dyDescent="0.2">
      <c r="A64" s="392"/>
      <c r="B64" s="393"/>
      <c r="C64" s="393"/>
      <c r="D64" s="393"/>
      <c r="E64" s="393"/>
      <c r="F64" s="393"/>
      <c r="G64" s="393"/>
      <c r="H64" s="394"/>
    </row>
    <row r="65" spans="1:8" x14ac:dyDescent="0.2">
      <c r="A65" s="392"/>
      <c r="B65" s="393"/>
      <c r="C65" s="393"/>
      <c r="D65" s="393"/>
      <c r="E65" s="393"/>
      <c r="F65" s="393"/>
      <c r="G65" s="393"/>
      <c r="H65" s="394"/>
    </row>
    <row r="66" spans="1:8" x14ac:dyDescent="0.2">
      <c r="A66" s="392"/>
      <c r="B66" s="393"/>
      <c r="C66" s="393"/>
      <c r="D66" s="393"/>
      <c r="E66" s="393"/>
      <c r="F66" s="393"/>
      <c r="G66" s="393"/>
      <c r="H66" s="394"/>
    </row>
    <row r="67" spans="1:8" x14ac:dyDescent="0.2">
      <c r="A67" s="392"/>
      <c r="B67" s="393"/>
      <c r="C67" s="393"/>
      <c r="D67" s="393"/>
      <c r="E67" s="393"/>
      <c r="F67" s="393"/>
      <c r="G67" s="393"/>
      <c r="H67" s="394"/>
    </row>
    <row r="68" spans="1:8" x14ac:dyDescent="0.2">
      <c r="A68" s="392"/>
      <c r="B68" s="393"/>
      <c r="C68" s="393"/>
      <c r="D68" s="393"/>
      <c r="E68" s="393"/>
      <c r="F68" s="393"/>
      <c r="G68" s="393"/>
      <c r="H68" s="394"/>
    </row>
    <row r="69" spans="1:8" x14ac:dyDescent="0.2">
      <c r="A69" s="392"/>
      <c r="B69" s="393"/>
      <c r="C69" s="393"/>
      <c r="D69" s="393"/>
      <c r="E69" s="393"/>
      <c r="F69" s="393"/>
      <c r="G69" s="393"/>
      <c r="H69" s="394"/>
    </row>
    <row r="70" spans="1:8" x14ac:dyDescent="0.2">
      <c r="A70" s="395"/>
      <c r="B70" s="396"/>
      <c r="C70" s="396"/>
      <c r="D70" s="396"/>
      <c r="E70" s="396"/>
      <c r="F70" s="396"/>
      <c r="G70" s="396"/>
      <c r="H70" s="397"/>
    </row>
    <row r="71" spans="1:8" x14ac:dyDescent="0.2">
      <c r="A71" s="398" t="s">
        <v>156</v>
      </c>
      <c r="B71" s="399"/>
      <c r="C71" s="399"/>
      <c r="D71" s="399"/>
      <c r="E71" s="399"/>
      <c r="F71" s="399"/>
      <c r="G71" s="399"/>
      <c r="H71" s="399"/>
    </row>
    <row r="72" spans="1:8" x14ac:dyDescent="0.2">
      <c r="A72" s="399"/>
      <c r="B72" s="399"/>
      <c r="C72" s="399"/>
      <c r="D72" s="399"/>
      <c r="E72" s="399"/>
      <c r="F72" s="399"/>
      <c r="G72" s="399"/>
      <c r="H72" s="399"/>
    </row>
    <row r="73" spans="1:8" x14ac:dyDescent="0.2">
      <c r="A73" s="399"/>
      <c r="B73" s="399"/>
      <c r="C73" s="399"/>
      <c r="D73" s="399"/>
      <c r="E73" s="399"/>
      <c r="F73" s="399"/>
      <c r="G73" s="399"/>
      <c r="H73" s="399"/>
    </row>
    <row r="74" spans="1:8" x14ac:dyDescent="0.2">
      <c r="A74" s="399"/>
      <c r="B74" s="399"/>
      <c r="C74" s="399"/>
      <c r="D74" s="399"/>
      <c r="E74" s="399"/>
      <c r="F74" s="399"/>
      <c r="G74" s="399"/>
      <c r="H74" s="399"/>
    </row>
    <row r="75" spans="1:8" x14ac:dyDescent="0.2">
      <c r="A75" s="399"/>
      <c r="B75" s="399"/>
      <c r="C75" s="399"/>
      <c r="D75" s="399"/>
      <c r="E75" s="399"/>
      <c r="F75" s="399"/>
      <c r="G75" s="399"/>
      <c r="H75" s="399"/>
    </row>
    <row r="76" spans="1:8" x14ac:dyDescent="0.2">
      <c r="A76" s="399"/>
      <c r="B76" s="399"/>
      <c r="C76" s="399"/>
      <c r="D76" s="399"/>
      <c r="E76" s="399"/>
      <c r="F76" s="399"/>
      <c r="G76" s="399"/>
      <c r="H76" s="399"/>
    </row>
    <row r="77" spans="1:8" x14ac:dyDescent="0.2">
      <c r="A77" s="399"/>
      <c r="B77" s="399"/>
      <c r="C77" s="399"/>
      <c r="D77" s="399"/>
      <c r="E77" s="399"/>
      <c r="F77" s="399"/>
      <c r="G77" s="399"/>
      <c r="H77" s="399"/>
    </row>
    <row r="78" spans="1:8" x14ac:dyDescent="0.2">
      <c r="A78" s="399"/>
      <c r="B78" s="399"/>
      <c r="C78" s="399"/>
      <c r="D78" s="399"/>
      <c r="E78" s="399"/>
      <c r="F78" s="399"/>
      <c r="G78" s="399"/>
      <c r="H78" s="399"/>
    </row>
    <row r="79" spans="1:8" x14ac:dyDescent="0.2">
      <c r="A79" s="399"/>
      <c r="B79" s="399"/>
      <c r="C79" s="399"/>
      <c r="D79" s="399"/>
      <c r="E79" s="399"/>
      <c r="F79" s="399"/>
      <c r="G79" s="399"/>
      <c r="H79" s="399"/>
    </row>
    <row r="80" spans="1:8" x14ac:dyDescent="0.2">
      <c r="A80" s="399"/>
      <c r="B80" s="399"/>
      <c r="C80" s="399"/>
      <c r="D80" s="399"/>
      <c r="E80" s="399"/>
      <c r="F80" s="399"/>
      <c r="G80" s="399"/>
      <c r="H80" s="399"/>
    </row>
    <row r="81" spans="1:8" x14ac:dyDescent="0.2">
      <c r="A81" s="399"/>
      <c r="B81" s="399"/>
      <c r="C81" s="399"/>
      <c r="D81" s="399"/>
      <c r="E81" s="399"/>
      <c r="F81" s="399"/>
      <c r="G81" s="399"/>
      <c r="H81" s="399"/>
    </row>
    <row r="82" spans="1:8" x14ac:dyDescent="0.2">
      <c r="A82" s="399"/>
      <c r="B82" s="399"/>
      <c r="C82" s="399"/>
      <c r="D82" s="399"/>
      <c r="E82" s="399"/>
      <c r="F82" s="399"/>
      <c r="G82" s="399"/>
      <c r="H82" s="399"/>
    </row>
    <row r="83" spans="1:8" x14ac:dyDescent="0.2">
      <c r="A83" s="399"/>
      <c r="B83" s="399"/>
      <c r="C83" s="399"/>
      <c r="D83" s="399"/>
      <c r="E83" s="399"/>
      <c r="F83" s="399"/>
      <c r="G83" s="399"/>
      <c r="H83" s="399"/>
    </row>
    <row r="84" spans="1:8" x14ac:dyDescent="0.2">
      <c r="A84" s="399"/>
      <c r="B84" s="399"/>
      <c r="C84" s="399"/>
      <c r="D84" s="399"/>
      <c r="E84" s="399"/>
      <c r="F84" s="399"/>
      <c r="G84" s="399"/>
      <c r="H84" s="399"/>
    </row>
    <row r="85" spans="1:8" x14ac:dyDescent="0.2">
      <c r="A85" s="399"/>
      <c r="B85" s="399"/>
      <c r="C85" s="399"/>
      <c r="D85" s="399"/>
      <c r="E85" s="399"/>
      <c r="F85" s="399"/>
      <c r="G85" s="399"/>
      <c r="H85" s="399"/>
    </row>
    <row r="86" spans="1:8" x14ac:dyDescent="0.2">
      <c r="A86" s="399"/>
      <c r="B86" s="399"/>
      <c r="C86" s="399"/>
      <c r="D86" s="399"/>
      <c r="E86" s="399"/>
      <c r="F86" s="399"/>
      <c r="G86" s="399"/>
      <c r="H86" s="399"/>
    </row>
    <row r="87" spans="1:8" x14ac:dyDescent="0.2">
      <c r="A87" s="399"/>
      <c r="B87" s="399"/>
      <c r="C87" s="399"/>
      <c r="D87" s="399"/>
      <c r="E87" s="399"/>
      <c r="F87" s="399"/>
      <c r="G87" s="399"/>
      <c r="H87" s="399"/>
    </row>
    <row r="88" spans="1:8" x14ac:dyDescent="0.2">
      <c r="A88" s="399"/>
      <c r="B88" s="399"/>
      <c r="C88" s="399"/>
      <c r="D88" s="399"/>
      <c r="E88" s="399"/>
      <c r="F88" s="399"/>
      <c r="G88" s="399"/>
      <c r="H88" s="399"/>
    </row>
    <row r="89" spans="1:8" x14ac:dyDescent="0.2">
      <c r="A89" s="399"/>
      <c r="B89" s="399"/>
      <c r="C89" s="399"/>
      <c r="D89" s="399"/>
      <c r="E89" s="399"/>
      <c r="F89" s="399"/>
      <c r="G89" s="399"/>
      <c r="H89" s="399"/>
    </row>
    <row r="90" spans="1:8" x14ac:dyDescent="0.2">
      <c r="A90" s="399"/>
      <c r="B90" s="399"/>
      <c r="C90" s="399"/>
      <c r="D90" s="399"/>
      <c r="E90" s="399"/>
      <c r="F90" s="399"/>
      <c r="G90" s="399"/>
      <c r="H90" s="399"/>
    </row>
    <row r="91" spans="1:8" x14ac:dyDescent="0.2">
      <c r="A91" s="399"/>
      <c r="B91" s="399"/>
      <c r="C91" s="399"/>
      <c r="D91" s="399"/>
      <c r="E91" s="399"/>
      <c r="F91" s="399"/>
      <c r="G91" s="399"/>
      <c r="H91" s="399"/>
    </row>
  </sheetData>
  <mergeCells count="8">
    <mergeCell ref="A50:H70"/>
    <mergeCell ref="A71:H91"/>
    <mergeCell ref="A2:H2"/>
    <mergeCell ref="A6:H41"/>
    <mergeCell ref="A48:B48"/>
    <mergeCell ref="C48:H48"/>
    <mergeCell ref="A49:B49"/>
    <mergeCell ref="C49:H49"/>
  </mergeCells>
  <phoneticPr fontId="2"/>
  <printOptions horizontalCentered="1" verticalCentered="1"/>
  <pageMargins left="0.70866141732283472" right="0.70866141732283472" top="0.74803149606299213" bottom="0.74803149606299213"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 </vt:lpstr>
      <vt:lpstr>別紙1 確認書</vt:lpstr>
      <vt:lpstr>判定</vt:lpstr>
      <vt:lpstr>別紙２</vt:lpstr>
      <vt:lpstr>別紙３</vt:lpstr>
      <vt:lpstr>別紙４（写真）</vt:lpstr>
      <vt:lpstr>'別紙1 確認書'!Print_Area</vt:lpstr>
      <vt:lpstr>別紙２!Print_Area</vt:lpstr>
      <vt:lpstr>別紙３!Print_Area</vt:lpstr>
      <vt:lpstr>'様式１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2025-05-29T01:53:15Z</dcterms:modified>
</cp:coreProperties>
</file>