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16455" yWindow="-15" windowWidth="11910" windowHeight="10080"/>
  </bookViews>
  <sheets>
    <sheet name="11-01" sheetId="1" r:id="rId1"/>
    <sheet name="11-02" sheetId="2" r:id="rId2"/>
    <sheet name="11-03" sheetId="6" r:id="rId3"/>
    <sheet name="11-04" sheetId="4" r:id="rId4"/>
    <sheet name="11-05" sheetId="3" r:id="rId5"/>
    <sheet name="11-06、1107" sheetId="5" r:id="rId6"/>
  </sheets>
  <definedNames>
    <definedName name="_xlnm.Print_Area" localSheetId="0">'11-01'!$A$1:$R$54</definedName>
    <definedName name="_xlnm.Print_Area" localSheetId="2">'11-03'!$A$1:$X$52</definedName>
    <definedName name="_xlnm.Print_Area" localSheetId="3">'11-04'!$A$1:$S$52</definedName>
    <definedName name="_xlnm.Print_Area" localSheetId="4">'11-05'!$A$1:$Q$55</definedName>
  </definedNames>
  <calcPr calcId="162913"/>
</workbook>
</file>

<file path=xl/calcChain.xml><?xml version="1.0" encoding="utf-8"?>
<calcChain xmlns="http://schemas.openxmlformats.org/spreadsheetml/2006/main">
  <c r="C10" i="6" l="1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X12" i="6"/>
  <c r="X13" i="6"/>
  <c r="X14" i="6"/>
  <c r="X16" i="6"/>
  <c r="X17" i="6"/>
  <c r="X18" i="6"/>
  <c r="X20" i="6"/>
  <c r="X21" i="6"/>
  <c r="X22" i="6"/>
  <c r="X24" i="6"/>
  <c r="X25" i="6"/>
  <c r="X26" i="6"/>
  <c r="X28" i="6"/>
  <c r="X29" i="6"/>
  <c r="X30" i="6"/>
  <c r="X32" i="6"/>
  <c r="X33" i="6"/>
  <c r="X34" i="6"/>
  <c r="X36" i="6"/>
  <c r="X37" i="6"/>
  <c r="X38" i="6"/>
  <c r="X40" i="6"/>
  <c r="X41" i="6"/>
  <c r="X42" i="6"/>
  <c r="X44" i="6"/>
  <c r="X45" i="6"/>
  <c r="X46" i="6"/>
  <c r="X48" i="6"/>
  <c r="X49" i="6"/>
  <c r="X50" i="6"/>
  <c r="B9" i="5" l="1"/>
  <c r="C9" i="5"/>
  <c r="D9" i="5"/>
  <c r="E9" i="5"/>
  <c r="F9" i="5"/>
  <c r="H9" i="5"/>
  <c r="J9" i="5"/>
  <c r="L9" i="5"/>
  <c r="N9" i="5"/>
  <c r="P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T29" i="5"/>
  <c r="U29" i="5"/>
  <c r="V29" i="5"/>
  <c r="C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2" i="4"/>
  <c r="R13" i="4"/>
  <c r="R14" i="4"/>
  <c r="R16" i="4"/>
  <c r="R17" i="4"/>
  <c r="R18" i="4"/>
  <c r="R24" i="4"/>
  <c r="R25" i="4"/>
  <c r="R26" i="4"/>
  <c r="R10" i="4" s="1"/>
  <c r="R28" i="4"/>
  <c r="R29" i="4"/>
  <c r="R30" i="4"/>
  <c r="R32" i="4"/>
  <c r="R33" i="4"/>
  <c r="R34" i="4"/>
  <c r="R36" i="4"/>
  <c r="R37" i="4"/>
  <c r="R38" i="4"/>
  <c r="R40" i="4"/>
  <c r="R41" i="4"/>
  <c r="R42" i="4"/>
  <c r="R44" i="4"/>
  <c r="R45" i="4"/>
  <c r="R46" i="4"/>
  <c r="R48" i="4"/>
  <c r="R49" i="4"/>
  <c r="R50" i="4"/>
  <c r="C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Q23" i="1" l="1"/>
  <c r="Q22" i="1"/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C12" i="1"/>
  <c r="Q12" i="1" l="1"/>
</calcChain>
</file>

<file path=xl/sharedStrings.xml><?xml version="1.0" encoding="utf-8"?>
<sst xmlns="http://schemas.openxmlformats.org/spreadsheetml/2006/main" count="409" uniqueCount="103">
  <si>
    <t>幼  児  数</t>
    <rPh sb="0" eb="7">
      <t>ヨウジスウ</t>
    </rPh>
    <phoneticPr fontId="3"/>
  </si>
  <si>
    <t>3 歳 児</t>
    <rPh sb="2" eb="3">
      <t>サイジ</t>
    </rPh>
    <rPh sb="4" eb="5">
      <t>ジ</t>
    </rPh>
    <phoneticPr fontId="3"/>
  </si>
  <si>
    <t>11．教　　　育</t>
    <rPh sb="3" eb="4">
      <t>キョウ</t>
    </rPh>
    <rPh sb="7" eb="8">
      <t>イク</t>
    </rPh>
    <phoneticPr fontId="3"/>
  </si>
  <si>
    <t>年</t>
    <rPh sb="0" eb="1">
      <t>ネン</t>
    </rPh>
    <phoneticPr fontId="3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</si>
  <si>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3"/>
  </si>
  <si>
    <t>60 　教　　　育</t>
    <rPh sb="4" eb="5">
      <t>キョウ</t>
    </rPh>
    <rPh sb="8" eb="9">
      <t>イク</t>
    </rPh>
    <phoneticPr fontId="3"/>
  </si>
  <si>
    <t>幼稚園数</t>
    <rPh sb="0" eb="3">
      <t>ヨウチエン</t>
    </rPh>
    <rPh sb="3" eb="4">
      <t>スウ</t>
    </rPh>
    <phoneticPr fontId="3"/>
  </si>
  <si>
    <t>注）私立を含む。</t>
    <rPh sb="0" eb="1">
      <t>チュウ</t>
    </rPh>
    <rPh sb="2" eb="4">
      <t>シリツ</t>
    </rPh>
    <rPh sb="5" eb="6">
      <t>フク</t>
    </rPh>
    <phoneticPr fontId="3"/>
  </si>
  <si>
    <t>学級数</t>
    <rPh sb="0" eb="2">
      <t>ガッキュウ</t>
    </rPh>
    <rPh sb="2" eb="3">
      <t>スウ</t>
    </rPh>
    <phoneticPr fontId="3"/>
  </si>
  <si>
    <t>教  員  数
(兼務者含む）</t>
    <rPh sb="0" eb="7">
      <t>キョウインスウ</t>
    </rPh>
    <rPh sb="9" eb="11">
      <t>ケンム</t>
    </rPh>
    <rPh sb="11" eb="12">
      <t>シャ</t>
    </rPh>
    <rPh sb="12" eb="13">
      <t>フク</t>
    </rPh>
    <phoneticPr fontId="3"/>
  </si>
  <si>
    <t>4 歳 児</t>
    <rPh sb="2" eb="3">
      <t>サイジ</t>
    </rPh>
    <rPh sb="4" eb="5">
      <t>ジ</t>
    </rPh>
    <phoneticPr fontId="3"/>
  </si>
  <si>
    <t>5 歳 児</t>
    <rPh sb="2" eb="3">
      <t>サイジ</t>
    </rPh>
    <rPh sb="4" eb="5">
      <t>ジ</t>
    </rPh>
    <phoneticPr fontId="3"/>
  </si>
  <si>
    <t>教員1人
当りの
幼児数</t>
    <rPh sb="0" eb="2">
      <t>キョウイン</t>
    </rPh>
    <rPh sb="3" eb="4">
      <t>ニン</t>
    </rPh>
    <rPh sb="5" eb="6">
      <t>ア</t>
    </rPh>
    <rPh sb="9" eb="12">
      <t>ヨウジスウ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</si>
  <si>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</si>
  <si>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</si>
  <si>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</si>
  <si>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知多市</t>
    <rPh sb="0" eb="3">
      <t>チタシ</t>
    </rPh>
    <phoneticPr fontId="3"/>
  </si>
  <si>
    <t>総数</t>
    <rPh sb="0" eb="2">
      <t>ソウスウ</t>
    </rPh>
    <phoneticPr fontId="3"/>
  </si>
  <si>
    <t>半田市</t>
    <rPh sb="0" eb="3">
      <t>ハンダシ</t>
    </rPh>
    <phoneticPr fontId="3"/>
  </si>
  <si>
    <t>常滑市</t>
    <rPh sb="0" eb="3">
      <t>トコナメシ</t>
    </rPh>
    <phoneticPr fontId="3"/>
  </si>
  <si>
    <t>東海市</t>
    <rPh sb="0" eb="3">
      <t>トウカイシ</t>
    </rPh>
    <phoneticPr fontId="3"/>
  </si>
  <si>
    <t>大府市</t>
    <rPh sb="0" eb="3">
      <t>オオブシ</t>
    </rPh>
    <phoneticPr fontId="3"/>
  </si>
  <si>
    <t>阿久比町</t>
    <rPh sb="0" eb="4">
      <t>アグイチョウ</t>
    </rPh>
    <phoneticPr fontId="3"/>
  </si>
  <si>
    <t>美浜町</t>
    <rPh sb="0" eb="3">
      <t>ミハマチョウ</t>
    </rPh>
    <phoneticPr fontId="3"/>
  </si>
  <si>
    <t>東浦町</t>
    <rPh sb="0" eb="3">
      <t>ヒガシウラチョウ</t>
    </rPh>
    <phoneticPr fontId="3"/>
  </si>
  <si>
    <t>-</t>
  </si>
  <si>
    <t>南知多町</t>
    <rPh sb="0" eb="4">
      <t>ミナミチタチョウ</t>
    </rPh>
    <phoneticPr fontId="3"/>
  </si>
  <si>
    <t>武豊町</t>
    <rPh sb="0" eb="3">
      <t>タケトヨチョウ</t>
    </rPh>
    <phoneticPr fontId="3"/>
  </si>
  <si>
    <t>〈資料〉学校基本調査</t>
    <rPh sb="1" eb="3">
      <t>シリョウ</t>
    </rPh>
    <rPh sb="4" eb="6">
      <t>ガッコウ</t>
    </rPh>
    <rPh sb="6" eb="8">
      <t>キホン</t>
    </rPh>
    <rPh sb="8" eb="10">
      <t>チョウサ</t>
    </rPh>
    <phoneticPr fontId="3"/>
  </si>
  <si>
    <t>教　　　育  61</t>
    <rPh sb="0" eb="1">
      <t>キョウ</t>
    </rPh>
    <rPh sb="4" eb="5">
      <t>イク</t>
    </rPh>
    <phoneticPr fontId="3"/>
  </si>
  <si>
    <t>市 　町 　別</t>
    <rPh sb="0" eb="1">
      <t>シ</t>
    </rPh>
    <rPh sb="3" eb="4">
      <t>マチ</t>
    </rPh>
    <rPh sb="6" eb="7">
      <t>ベツ</t>
    </rPh>
    <phoneticPr fontId="3"/>
  </si>
  <si>
    <t>（１）幼稚園の状況</t>
    <rPh sb="3" eb="6">
      <t>ヨウチエン</t>
    </rPh>
    <rPh sb="7" eb="9">
      <t>ジョウキョウ</t>
    </rPh>
    <phoneticPr fontId="3"/>
  </si>
  <si>
    <t>注）私立を含む。幼稚園型は「11教育(1)幼稚園の状況」、保育所型及び地方裁量型は「12福祉(1)保育園・保育所の状況」にて集計している。</t>
    <rPh sb="0" eb="1">
      <t>チュウ</t>
    </rPh>
    <rPh sb="2" eb="4">
      <t>シリツ</t>
    </rPh>
    <rPh sb="5" eb="6">
      <t>フク</t>
    </rPh>
    <rPh sb="8" eb="11">
      <t>ヨウチエン</t>
    </rPh>
    <rPh sb="11" eb="12">
      <t>カタ</t>
    </rPh>
    <rPh sb="16" eb="18">
      <t>キョウイク</t>
    </rPh>
    <rPh sb="21" eb="24">
      <t>ヨウチエン</t>
    </rPh>
    <rPh sb="25" eb="27">
      <t>ジョウキョウ</t>
    </rPh>
    <rPh sb="29" eb="32">
      <t>ホイクショ</t>
    </rPh>
    <rPh sb="32" eb="33">
      <t>ガタ</t>
    </rPh>
    <rPh sb="33" eb="34">
      <t>オヨ</t>
    </rPh>
    <rPh sb="35" eb="37">
      <t>チホウ</t>
    </rPh>
    <rPh sb="37" eb="39">
      <t>サイリョウ</t>
    </rPh>
    <rPh sb="39" eb="40">
      <t>ガタ</t>
    </rPh>
    <rPh sb="44" eb="46">
      <t>フクシ</t>
    </rPh>
    <rPh sb="49" eb="52">
      <t>ホイクエン</t>
    </rPh>
    <rPh sb="53" eb="56">
      <t>ホイクショ</t>
    </rPh>
    <rPh sb="57" eb="59">
      <t>ジョウキョウ</t>
    </rPh>
    <rPh sb="62" eb="64">
      <t>シュウケイ</t>
    </rPh>
    <phoneticPr fontId="3"/>
  </si>
  <si>
    <t>2 歳 児</t>
    <rPh sb="2" eb="3">
      <t>サイジ</t>
    </rPh>
    <rPh sb="4" eb="5">
      <t>ジ</t>
    </rPh>
    <phoneticPr fontId="3"/>
  </si>
  <si>
    <t>1 歳 児</t>
    <rPh sb="2" eb="3">
      <t>サイジ</t>
    </rPh>
    <rPh sb="4" eb="5">
      <t>ジ</t>
    </rPh>
    <phoneticPr fontId="3"/>
  </si>
  <si>
    <t>0 歳 児</t>
    <rPh sb="2" eb="3">
      <t>サイジ</t>
    </rPh>
    <rPh sb="4" eb="5">
      <t>ジ</t>
    </rPh>
    <phoneticPr fontId="3"/>
  </si>
  <si>
    <t>園  児  数</t>
    <rPh sb="0" eb="1">
      <t>エン</t>
    </rPh>
    <rPh sb="3" eb="4">
      <t>コ</t>
    </rPh>
    <rPh sb="6" eb="7">
      <t>カズ</t>
    </rPh>
    <phoneticPr fontId="3"/>
  </si>
  <si>
    <t>教員 ・保育職員 数
(兼務者含む）</t>
    <rPh sb="0" eb="1">
      <t>キョウ</t>
    </rPh>
    <rPh sb="1" eb="2">
      <t>イン</t>
    </rPh>
    <rPh sb="4" eb="6">
      <t>ホイク</t>
    </rPh>
    <rPh sb="6" eb="8">
      <t>ショクイン</t>
    </rPh>
    <rPh sb="9" eb="10">
      <t>カズ</t>
    </rPh>
    <rPh sb="12" eb="14">
      <t>ケンム</t>
    </rPh>
    <rPh sb="14" eb="15">
      <t>シャ</t>
    </rPh>
    <rPh sb="15" eb="16">
      <t>フク</t>
    </rPh>
    <phoneticPr fontId="3"/>
  </si>
  <si>
    <t>園数</t>
    <rPh sb="0" eb="1">
      <t>エン</t>
    </rPh>
    <rPh sb="1" eb="2">
      <t>スウ</t>
    </rPh>
    <phoneticPr fontId="3"/>
  </si>
  <si>
    <t>（２）幼保連携型認定こども園の状況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ジョウキョウ</t>
    </rPh>
    <phoneticPr fontId="3"/>
  </si>
  <si>
    <t>教　　　育  63</t>
    <rPh sb="0" eb="1">
      <t>キョウ</t>
    </rPh>
    <rPh sb="4" eb="5">
      <t>イク</t>
    </rPh>
    <phoneticPr fontId="3"/>
  </si>
  <si>
    <t>62 　教　　　育</t>
    <rPh sb="4" eb="5">
      <t>キョウ</t>
    </rPh>
    <rPh sb="8" eb="9">
      <t>イク</t>
    </rPh>
    <phoneticPr fontId="3"/>
  </si>
  <si>
    <t>〈資料〉学校基本調査・大学は市町調</t>
    <rPh sb="1" eb="3">
      <t>シリョウ</t>
    </rPh>
    <rPh sb="4" eb="6">
      <t>ガッコウ</t>
    </rPh>
    <rPh sb="6" eb="8">
      <t>キホン</t>
    </rPh>
    <rPh sb="8" eb="10">
      <t>チョウサ</t>
    </rPh>
    <rPh sb="11" eb="13">
      <t>ダイガク</t>
    </rPh>
    <rPh sb="14" eb="15">
      <t>シ</t>
    </rPh>
    <rPh sb="15" eb="16">
      <t>マチ</t>
    </rPh>
    <rPh sb="16" eb="17">
      <t>シラ</t>
    </rPh>
    <phoneticPr fontId="3"/>
  </si>
  <si>
    <t>注）私立を含む｡学生数は大学院生を含む｡</t>
    <rPh sb="0" eb="1">
      <t>チュウ</t>
    </rPh>
    <rPh sb="2" eb="4">
      <t>シリツ</t>
    </rPh>
    <rPh sb="5" eb="6">
      <t>フク</t>
    </rPh>
    <rPh sb="8" eb="11">
      <t>ガクセイスウ</t>
    </rPh>
    <rPh sb="12" eb="14">
      <t>ダイガク</t>
    </rPh>
    <rPh sb="14" eb="16">
      <t>インセイ</t>
    </rPh>
    <rPh sb="17" eb="18">
      <t>フク</t>
    </rPh>
    <phoneticPr fontId="3"/>
  </si>
  <si>
    <t>阿久比町</t>
    <rPh sb="0" eb="3">
      <t>アグイ</t>
    </rPh>
    <rPh sb="3" eb="4">
      <t>チョウ</t>
    </rPh>
    <phoneticPr fontId="3"/>
  </si>
  <si>
    <t>定時制</t>
    <rPh sb="0" eb="3">
      <t>テイジセイ</t>
    </rPh>
    <phoneticPr fontId="3"/>
  </si>
  <si>
    <t>全日制</t>
    <rPh sb="0" eb="3">
      <t>ゼンニチセイ</t>
    </rPh>
    <phoneticPr fontId="3"/>
  </si>
  <si>
    <t>通信教育部
学 生 数</t>
    <rPh sb="6" eb="11">
      <t>ガクセイスウ</t>
    </rPh>
    <phoneticPr fontId="3"/>
  </si>
  <si>
    <t>学 生 数</t>
    <rPh sb="0" eb="5">
      <t>ガクセイスウ</t>
    </rPh>
    <phoneticPr fontId="3"/>
  </si>
  <si>
    <t>学校数</t>
    <rPh sb="0" eb="2">
      <t>ガッコウ</t>
    </rPh>
    <rPh sb="2" eb="3">
      <t>スウ</t>
    </rPh>
    <phoneticPr fontId="3"/>
  </si>
  <si>
    <t>生  徒  数</t>
    <rPh sb="0" eb="7">
      <t>セイトスウ</t>
    </rPh>
    <phoneticPr fontId="3"/>
  </si>
  <si>
    <t>教   員   数
（兼務者含む）</t>
    <rPh sb="0" eb="9">
      <t>キョウインスウ</t>
    </rPh>
    <rPh sb="11" eb="13">
      <t>ケンム</t>
    </rPh>
    <rPh sb="13" eb="14">
      <t>シャ</t>
    </rPh>
    <rPh sb="14" eb="15">
      <t>フク</t>
    </rPh>
    <phoneticPr fontId="3"/>
  </si>
  <si>
    <t>大   学</t>
    <rPh sb="0" eb="5">
      <t>ダイガク</t>
    </rPh>
    <phoneticPr fontId="3"/>
  </si>
  <si>
    <t>高       等       学       校</t>
    <rPh sb="0" eb="25">
      <t>コウトウガッコウ</t>
    </rPh>
    <phoneticPr fontId="3"/>
  </si>
  <si>
    <t>市　町　別</t>
    <rPh sb="0" eb="1">
      <t>シ</t>
    </rPh>
    <rPh sb="2" eb="3">
      <t>マチ</t>
    </rPh>
    <rPh sb="4" eb="5">
      <t>ベツ</t>
    </rPh>
    <phoneticPr fontId="3"/>
  </si>
  <si>
    <t>（５）高等学校・大学の状況</t>
    <rPh sb="3" eb="7">
      <t>コウトウガッコウ</t>
    </rPh>
    <rPh sb="8" eb="10">
      <t>ダイガク</t>
    </rPh>
    <rPh sb="11" eb="13">
      <t>ジョウキョウ</t>
    </rPh>
    <phoneticPr fontId="3"/>
  </si>
  <si>
    <t>68 　教　　　育</t>
    <rPh sb="4" eb="5">
      <t>キョウ</t>
    </rPh>
    <rPh sb="8" eb="9">
      <t>イク</t>
    </rPh>
    <phoneticPr fontId="3"/>
  </si>
  <si>
    <t>&lt;資料&gt;学校基本調査</t>
    <rPh sb="1" eb="3">
      <t>シリョウ</t>
    </rPh>
    <rPh sb="4" eb="6">
      <t>ガッコウ</t>
    </rPh>
    <rPh sb="6" eb="8">
      <t>キホン</t>
    </rPh>
    <rPh sb="8" eb="10">
      <t>チョウサ</t>
    </rPh>
    <phoneticPr fontId="3"/>
  </si>
  <si>
    <t>美浜町</t>
    <rPh sb="0" eb="2">
      <t>ミハマシ</t>
    </rPh>
    <rPh sb="2" eb="3">
      <t>チョウ</t>
    </rPh>
    <phoneticPr fontId="3"/>
  </si>
  <si>
    <t>南知多町</t>
    <rPh sb="0" eb="1">
      <t>ミナミ</t>
    </rPh>
    <rPh sb="1" eb="4">
      <t>チタチョウ</t>
    </rPh>
    <phoneticPr fontId="3"/>
  </si>
  <si>
    <t xml:space="preserve"> </t>
  </si>
  <si>
    <t>東海市</t>
  </si>
  <si>
    <t>教員1人
当りの
生徒数</t>
    <rPh sb="0" eb="2">
      <t>キョウイン</t>
    </rPh>
    <rPh sb="3" eb="4">
      <t>ニン</t>
    </rPh>
    <rPh sb="5" eb="6">
      <t>ア</t>
    </rPh>
    <rPh sb="9" eb="12">
      <t>セイトスウ</t>
    </rPh>
    <phoneticPr fontId="3"/>
  </si>
  <si>
    <t>3 学 年</t>
    <rPh sb="2" eb="5">
      <t>ガクネン</t>
    </rPh>
    <phoneticPr fontId="3"/>
  </si>
  <si>
    <t>2 学 年</t>
    <rPh sb="2" eb="5">
      <t>ガクネン</t>
    </rPh>
    <phoneticPr fontId="3"/>
  </si>
  <si>
    <t>1 学 年</t>
    <rPh sb="2" eb="5">
      <t>ガクネン</t>
    </rPh>
    <phoneticPr fontId="3"/>
  </si>
  <si>
    <t>教  員  数
（兼務者含む）</t>
    <rPh sb="0" eb="7">
      <t>キョウインスウ</t>
    </rPh>
    <rPh sb="9" eb="11">
      <t>ケンム</t>
    </rPh>
    <rPh sb="11" eb="12">
      <t>シャ</t>
    </rPh>
    <rPh sb="12" eb="13">
      <t>フク</t>
    </rPh>
    <phoneticPr fontId="3"/>
  </si>
  <si>
    <t>学校数
（ ）分校
（再掲）</t>
    <rPh sb="0" eb="2">
      <t>ガッコウ</t>
    </rPh>
    <rPh sb="2" eb="3">
      <t>スウ</t>
    </rPh>
    <rPh sb="7" eb="9">
      <t>ブンコウ</t>
    </rPh>
    <rPh sb="11" eb="13">
      <t>サイケイ</t>
    </rPh>
    <phoneticPr fontId="3"/>
  </si>
  <si>
    <t>（４）中学校の状況</t>
    <rPh sb="3" eb="6">
      <t>チュウガッコウ</t>
    </rPh>
    <rPh sb="7" eb="9">
      <t>ジョウキョウ</t>
    </rPh>
    <phoneticPr fontId="3"/>
  </si>
  <si>
    <t>教　　　育  67</t>
    <rPh sb="0" eb="1">
      <t>キョウ</t>
    </rPh>
    <rPh sb="4" eb="5">
      <t>イク</t>
    </rPh>
    <phoneticPr fontId="3"/>
  </si>
  <si>
    <t>66 　教　　　育</t>
    <rPh sb="4" eb="5">
      <t>キョウ</t>
    </rPh>
    <rPh sb="8" eb="9">
      <t>イク</t>
    </rPh>
    <phoneticPr fontId="3"/>
  </si>
  <si>
    <t>注）令和3年3月卒業者</t>
    <rPh sb="0" eb="1">
      <t>チュウ</t>
    </rPh>
    <rPh sb="2" eb="4">
      <t>レイワ</t>
    </rPh>
    <rPh sb="5" eb="6">
      <t>ネン</t>
    </rPh>
    <rPh sb="7" eb="8">
      <t>ガツ</t>
    </rPh>
    <rPh sb="8" eb="11">
      <t>ソツギョウシャ</t>
    </rPh>
    <phoneticPr fontId="3"/>
  </si>
  <si>
    <t>大学等の  別科･高校の専攻科等</t>
    <rPh sb="0" eb="1">
      <t>ダイ</t>
    </rPh>
    <rPh sb="1" eb="2">
      <t>ガク</t>
    </rPh>
    <rPh sb="2" eb="3">
      <t>トウ</t>
    </rPh>
    <rPh sb="6" eb="8">
      <t>ベツカ</t>
    </rPh>
    <rPh sb="9" eb="11">
      <t>コウコウ</t>
    </rPh>
    <rPh sb="12" eb="14">
      <t>センコウ</t>
    </rPh>
    <rPh sb="14" eb="15">
      <t>カ</t>
    </rPh>
    <rPh sb="15" eb="16">
      <t>トウ</t>
    </rPh>
    <phoneticPr fontId="3"/>
  </si>
  <si>
    <t>短期
大学</t>
    <rPh sb="0" eb="2">
      <t>タンキ</t>
    </rPh>
    <rPh sb="3" eb="5">
      <t>ダイガク</t>
    </rPh>
    <phoneticPr fontId="3"/>
  </si>
  <si>
    <t>大学</t>
    <rPh sb="0" eb="2">
      <t>ダイガク</t>
    </rPh>
    <phoneticPr fontId="3"/>
  </si>
  <si>
    <t>その他</t>
    <rPh sb="2" eb="3">
      <t>タ</t>
    </rPh>
    <phoneticPr fontId="3"/>
  </si>
  <si>
    <t>一時的な
仕事に
就いた者</t>
    <rPh sb="0" eb="3">
      <t>イチジテキ</t>
    </rPh>
    <rPh sb="5" eb="7">
      <t>シゴト</t>
    </rPh>
    <rPh sb="9" eb="10">
      <t>ツ</t>
    </rPh>
    <rPh sb="12" eb="13">
      <t>モノ</t>
    </rPh>
    <phoneticPr fontId="3"/>
  </si>
  <si>
    <t>就職進学者等（再掲）</t>
  </si>
  <si>
    <t>就職者</t>
    <rPh sb="0" eb="3">
      <t>シュウショクシャ</t>
    </rPh>
    <phoneticPr fontId="3"/>
  </si>
  <si>
    <t>教育訓練機関等入学者等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rPh sb="10" eb="11">
      <t>トウ</t>
    </rPh>
    <phoneticPr fontId="3"/>
  </si>
  <si>
    <t>進     学     者</t>
    <rPh sb="0" eb="13">
      <t>シンガクシャ</t>
    </rPh>
    <phoneticPr fontId="3"/>
  </si>
  <si>
    <t>（７）高等学校卒業後の状況</t>
    <rPh sb="3" eb="7">
      <t>コウトウガッコウ</t>
    </rPh>
    <rPh sb="7" eb="9">
      <t>ソツギョウ</t>
    </rPh>
    <rPh sb="9" eb="10">
      <t>ゴ</t>
    </rPh>
    <rPh sb="11" eb="13">
      <t>ジョウキョウ</t>
    </rPh>
    <phoneticPr fontId="3"/>
  </si>
  <si>
    <t>注）令和3年3月卒業者</t>
    <rPh sb="0" eb="1">
      <t>チュウ</t>
    </rPh>
    <rPh sb="2" eb="4">
      <t>レイワ</t>
    </rPh>
    <rPh sb="5" eb="6">
      <t>ネン</t>
    </rPh>
    <rPh sb="7" eb="8">
      <t>ガツ</t>
    </rPh>
    <rPh sb="8" eb="10">
      <t>ソツギョウ</t>
    </rPh>
    <rPh sb="10" eb="11">
      <t>シャ</t>
    </rPh>
    <phoneticPr fontId="3"/>
  </si>
  <si>
    <t>武豊町</t>
    <rPh sb="0" eb="2">
      <t>タケトヨ</t>
    </rPh>
    <rPh sb="2" eb="3">
      <t>チョウ</t>
    </rPh>
    <phoneticPr fontId="3"/>
  </si>
  <si>
    <t>（％）</t>
  </si>
  <si>
    <t>通信制</t>
    <rPh sb="0" eb="2">
      <t>ツウシン</t>
    </rPh>
    <rPh sb="2" eb="3">
      <t>セイ</t>
    </rPh>
    <phoneticPr fontId="3"/>
  </si>
  <si>
    <t>高   等
専   門
学校等</t>
    <rPh sb="0" eb="1">
      <t>タカ</t>
    </rPh>
    <rPh sb="4" eb="5">
      <t>トウ</t>
    </rPh>
    <rPh sb="6" eb="7">
      <t>セン</t>
    </rPh>
    <rPh sb="10" eb="11">
      <t>モン</t>
    </rPh>
    <rPh sb="12" eb="14">
      <t>ガッコウ</t>
    </rPh>
    <rPh sb="14" eb="15">
      <t>トウ</t>
    </rPh>
    <phoneticPr fontId="3"/>
  </si>
  <si>
    <t>高  等  学  校</t>
    <rPh sb="0" eb="10">
      <t>コウトウガッコウ</t>
    </rPh>
    <phoneticPr fontId="3"/>
  </si>
  <si>
    <t>就職率</t>
    <rPh sb="0" eb="2">
      <t>シュウショク</t>
    </rPh>
    <rPh sb="2" eb="3">
      <t>リツ</t>
    </rPh>
    <phoneticPr fontId="3"/>
  </si>
  <si>
    <t>進学率</t>
    <rPh sb="0" eb="3">
      <t>シンガクリツ</t>
    </rPh>
    <phoneticPr fontId="3"/>
  </si>
  <si>
    <t>就職者</t>
    <rPh sb="0" eb="1">
      <t>シュウ</t>
    </rPh>
    <rPh sb="1" eb="2">
      <t>ショク</t>
    </rPh>
    <rPh sb="2" eb="3">
      <t>シャ</t>
    </rPh>
    <phoneticPr fontId="3"/>
  </si>
  <si>
    <t xml:space="preserve"> 市　町　別　</t>
    <rPh sb="1" eb="2">
      <t>シ</t>
    </rPh>
    <rPh sb="3" eb="4">
      <t>マチ</t>
    </rPh>
    <rPh sb="5" eb="6">
      <t>ベツ</t>
    </rPh>
    <phoneticPr fontId="3"/>
  </si>
  <si>
    <t>（６）中学校卒業後の状況</t>
    <rPh sb="3" eb="6">
      <t>チュウガッコウ</t>
    </rPh>
    <rPh sb="6" eb="8">
      <t>ソツギョウ</t>
    </rPh>
    <rPh sb="8" eb="9">
      <t>ゴ</t>
    </rPh>
    <rPh sb="10" eb="12">
      <t>ジョウキョウ</t>
    </rPh>
    <phoneticPr fontId="3"/>
  </si>
  <si>
    <t>教　　　育　69</t>
    <rPh sb="0" eb="1">
      <t>キョウ</t>
    </rPh>
    <rPh sb="4" eb="5">
      <t>イク</t>
    </rPh>
    <phoneticPr fontId="3"/>
  </si>
  <si>
    <t>〈資料〉 学校基本調査</t>
    <rPh sb="1" eb="3">
      <t>シリョウ</t>
    </rPh>
    <rPh sb="5" eb="7">
      <t>ガッコウ</t>
    </rPh>
    <rPh sb="7" eb="9">
      <t>キホン</t>
    </rPh>
    <rPh sb="9" eb="11">
      <t>チョウサ</t>
    </rPh>
    <phoneticPr fontId="3"/>
  </si>
  <si>
    <t>教員1人
当りの
児童数</t>
    <rPh sb="0" eb="2">
      <t>キョウイン</t>
    </rPh>
    <rPh sb="3" eb="4">
      <t>ニン</t>
    </rPh>
    <rPh sb="5" eb="6">
      <t>ア</t>
    </rPh>
    <rPh sb="9" eb="12">
      <t>ジドウスウ</t>
    </rPh>
    <phoneticPr fontId="3"/>
  </si>
  <si>
    <t>6 学 年</t>
    <rPh sb="2" eb="5">
      <t>ガクネン</t>
    </rPh>
    <phoneticPr fontId="3"/>
  </si>
  <si>
    <t>5 学 年</t>
    <rPh sb="2" eb="5">
      <t>ガクネン</t>
    </rPh>
    <phoneticPr fontId="3"/>
  </si>
  <si>
    <t>4 学 年</t>
    <rPh sb="2" eb="5">
      <t>ガクネン</t>
    </rPh>
    <phoneticPr fontId="3"/>
  </si>
  <si>
    <t>児   童   数</t>
    <rPh sb="0" eb="9">
      <t>ジドウスウ</t>
    </rPh>
    <phoneticPr fontId="3"/>
  </si>
  <si>
    <t>（３）小学校の状況</t>
    <rPh sb="3" eb="6">
      <t>ショウガッコウ</t>
    </rPh>
    <rPh sb="7" eb="9">
      <t>ジョウキョウ</t>
    </rPh>
    <phoneticPr fontId="3"/>
  </si>
  <si>
    <t>教　　　育  65</t>
  </si>
  <si>
    <t>64 　教　　　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</si>
</sst>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;[Red]\-#,##0.0"/>
    <numFmt numFmtId="177" formatCode="* #,##0.0_ ;* \-#,##0.0_ ;* &quot;- &quot;_ ;@&quot; &quot;_ "/>
    <numFmt numFmtId="178" formatCode="* #,##0_ ;* \-#,##0_ ;* &quot;- &quot;_ ;@&quot; &quot;_ "/>
    <numFmt numFmtId="179" formatCode="0_);[Red]\(0\)"/>
    <numFmt numFmtId="180" formatCode="\(0\);\(\-0\);#\ ;@"/>
    <numFmt numFmtId="181" formatCode="\(0\)"/>
    <numFmt numFmtId="182" formatCode="\(0\);\(\-0\)"/>
    <numFmt numFmtId="183" formatCode="0.0_ "/>
    <numFmt numFmtId="184" formatCode="#,##0_ ;[Red]\-#,##0\ "/>
  </numFmts>
  <fonts count="9" x14ac:knownFonts="1">
    <font>
      <sz val="11"/>
      <name val="ＭＳ Ｐゴシック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38" fontId="4" fillId="0" borderId="0" xfId="3" applyFont="1" applyAlignment="1">
      <alignment horizontal="center" vertical="center"/>
    </xf>
    <xf numFmtId="38" fontId="4" fillId="0" borderId="0" xfId="3" applyFont="1" applyAlignment="1">
      <alignment vertical="center"/>
    </xf>
    <xf numFmtId="176" fontId="4" fillId="0" borderId="0" xfId="3" applyNumberFormat="1" applyFont="1" applyAlignment="1">
      <alignment vertical="center"/>
    </xf>
    <xf numFmtId="38" fontId="4" fillId="0" borderId="0" xfId="3" applyFont="1" applyFill="1" applyAlignment="1">
      <alignment horizontal="left" vertical="center"/>
    </xf>
    <xf numFmtId="38" fontId="5" fillId="0" borderId="0" xfId="3" applyFont="1" applyAlignment="1">
      <alignment horizontal="left" vertical="center"/>
    </xf>
    <xf numFmtId="38" fontId="4" fillId="0" borderId="3" xfId="3" applyFont="1" applyBorder="1" applyAlignment="1">
      <alignment horizontal="distributed" vertical="center"/>
    </xf>
    <xf numFmtId="38" fontId="4" fillId="0" borderId="4" xfId="3" applyFont="1" applyBorder="1" applyAlignment="1">
      <alignment horizontal="distributed" vertical="center"/>
    </xf>
    <xf numFmtId="38" fontId="4" fillId="0" borderId="4" xfId="3" applyFont="1" applyBorder="1" applyAlignment="1">
      <alignment horizontal="center" vertical="center"/>
    </xf>
    <xf numFmtId="38" fontId="4" fillId="0" borderId="5" xfId="3" applyFont="1" applyBorder="1" applyAlignment="1">
      <alignment horizontal="distributed" vertical="center"/>
    </xf>
    <xf numFmtId="38" fontId="4" fillId="0" borderId="8" xfId="3" applyFont="1" applyBorder="1" applyAlignment="1">
      <alignment horizontal="center" vertical="center"/>
    </xf>
    <xf numFmtId="38" fontId="4" fillId="0" borderId="9" xfId="3" applyFont="1" applyBorder="1" applyAlignment="1">
      <alignment horizontal="center" vertical="center"/>
    </xf>
    <xf numFmtId="38" fontId="4" fillId="0" borderId="0" xfId="3" applyFont="1" applyBorder="1" applyAlignment="1">
      <alignment vertical="center"/>
    </xf>
    <xf numFmtId="178" fontId="4" fillId="0" borderId="0" xfId="3" applyNumberFormat="1" applyFont="1" applyBorder="1" applyAlignment="1">
      <alignment vertical="center"/>
    </xf>
    <xf numFmtId="178" fontId="4" fillId="0" borderId="0" xfId="3" applyNumberFormat="1" applyFont="1" applyBorder="1" applyAlignment="1">
      <alignment horizontal="right" vertical="center"/>
    </xf>
    <xf numFmtId="38" fontId="4" fillId="0" borderId="10" xfId="3" applyFont="1" applyBorder="1" applyAlignment="1">
      <alignment vertical="center"/>
    </xf>
    <xf numFmtId="38" fontId="4" fillId="0" borderId="14" xfId="3" applyFont="1" applyBorder="1" applyAlignment="1">
      <alignment horizontal="center" vertical="center"/>
    </xf>
    <xf numFmtId="179" fontId="4" fillId="0" borderId="0" xfId="3" applyNumberFormat="1" applyFont="1" applyFill="1" applyBorder="1" applyAlignment="1">
      <alignment vertical="center"/>
    </xf>
    <xf numFmtId="179" fontId="4" fillId="0" borderId="0" xfId="3" applyNumberFormat="1" applyFont="1" applyFill="1" applyAlignment="1">
      <alignment vertical="center"/>
    </xf>
    <xf numFmtId="176" fontId="4" fillId="0" borderId="21" xfId="3" applyNumberFormat="1" applyFont="1" applyBorder="1" applyAlignment="1">
      <alignment vertical="center"/>
    </xf>
    <xf numFmtId="177" fontId="4" fillId="0" borderId="21" xfId="3" applyNumberFormat="1" applyFont="1" applyBorder="1" applyAlignment="1">
      <alignment vertical="center"/>
    </xf>
    <xf numFmtId="177" fontId="4" fillId="0" borderId="21" xfId="3" applyNumberFormat="1" applyFont="1" applyBorder="1" applyAlignment="1">
      <alignment horizontal="right" vertical="center"/>
    </xf>
    <xf numFmtId="177" fontId="4" fillId="0" borderId="0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38" fontId="4" fillId="0" borderId="0" xfId="3" applyFont="1" applyAlignment="1">
      <alignment horizontal="right" vertical="center"/>
    </xf>
    <xf numFmtId="38" fontId="4" fillId="0" borderId="23" xfId="3" applyFont="1" applyBorder="1" applyAlignment="1">
      <alignment vertical="center"/>
    </xf>
    <xf numFmtId="178" fontId="4" fillId="0" borderId="0" xfId="3" applyNumberFormat="1" applyFont="1" applyFill="1" applyBorder="1" applyAlignment="1">
      <alignment horizontal="right" vertical="center"/>
    </xf>
    <xf numFmtId="38" fontId="6" fillId="0" borderId="0" xfId="3" applyFont="1" applyAlignment="1">
      <alignment vertical="center"/>
    </xf>
    <xf numFmtId="38" fontId="4" fillId="0" borderId="0" xfId="3" applyFont="1" applyBorder="1" applyAlignment="1">
      <alignment horizontal="right" vertical="center"/>
    </xf>
    <xf numFmtId="38" fontId="4" fillId="0" borderId="1" xfId="3" applyFont="1" applyBorder="1" applyAlignment="1">
      <alignment horizontal="center" vertical="center"/>
    </xf>
    <xf numFmtId="38" fontId="4" fillId="0" borderId="2" xfId="3" applyFont="1" applyBorder="1" applyAlignment="1">
      <alignment horizontal="center" vertical="center"/>
    </xf>
    <xf numFmtId="38" fontId="4" fillId="0" borderId="6" xfId="3" applyFont="1" applyBorder="1" applyAlignment="1">
      <alignment horizontal="center" vertical="center"/>
    </xf>
    <xf numFmtId="38" fontId="4" fillId="0" borderId="7" xfId="3" applyFont="1" applyBorder="1" applyAlignment="1">
      <alignment horizontal="center" vertical="center"/>
    </xf>
    <xf numFmtId="38" fontId="4" fillId="0" borderId="11" xfId="3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6" fontId="4" fillId="0" borderId="19" xfId="3" applyNumberFormat="1" applyFont="1" applyBorder="1" applyAlignment="1">
      <alignment horizontal="center" vertical="center" wrapText="1"/>
    </xf>
    <xf numFmtId="176" fontId="4" fillId="0" borderId="20" xfId="3" applyNumberFormat="1" applyFont="1" applyBorder="1" applyAlignment="1">
      <alignment horizontal="center" vertical="center" wrapText="1"/>
    </xf>
    <xf numFmtId="38" fontId="6" fillId="0" borderId="0" xfId="3" applyFont="1" applyAlignment="1">
      <alignment horizontal="left" vertical="center"/>
    </xf>
    <xf numFmtId="38" fontId="6" fillId="0" borderId="0" xfId="3" applyFont="1" applyAlignment="1">
      <alignment vertical="center"/>
    </xf>
    <xf numFmtId="38" fontId="4" fillId="0" borderId="13" xfId="3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8" fontId="4" fillId="0" borderId="16" xfId="3" applyFont="1" applyBorder="1" applyAlignment="1">
      <alignment horizontal="center" vertical="center"/>
    </xf>
    <xf numFmtId="38" fontId="4" fillId="0" borderId="17" xfId="3" applyFont="1" applyBorder="1" applyAlignment="1">
      <alignment horizontal="center" vertical="center"/>
    </xf>
    <xf numFmtId="38" fontId="4" fillId="0" borderId="18" xfId="3" applyFont="1" applyBorder="1" applyAlignment="1">
      <alignment horizontal="center" vertical="center"/>
    </xf>
    <xf numFmtId="38" fontId="4" fillId="0" borderId="0" xfId="3" applyFont="1" applyFill="1" applyBorder="1" applyAlignment="1">
      <alignment horizontal="left" vertical="center" wrapText="1"/>
    </xf>
    <xf numFmtId="38" fontId="4" fillId="0" borderId="24" xfId="3" applyFont="1" applyBorder="1" applyAlignment="1">
      <alignment horizontal="right" vertical="center"/>
    </xf>
    <xf numFmtId="38" fontId="4" fillId="0" borderId="24" xfId="3" applyFont="1" applyFill="1" applyBorder="1" applyAlignment="1">
      <alignment horizontal="left" vertical="center" wrapText="1"/>
    </xf>
    <xf numFmtId="38" fontId="4" fillId="0" borderId="22" xfId="3" applyFont="1" applyBorder="1" applyAlignment="1">
      <alignment vertical="center"/>
    </xf>
    <xf numFmtId="178" fontId="4" fillId="0" borderId="21" xfId="3" applyNumberFormat="1" applyFont="1" applyBorder="1" applyAlignment="1">
      <alignment horizontal="right" vertical="center"/>
    </xf>
    <xf numFmtId="178" fontId="4" fillId="0" borderId="21" xfId="3" applyNumberFormat="1" applyFont="1" applyBorder="1" applyAlignment="1">
      <alignment vertical="center"/>
    </xf>
    <xf numFmtId="179" fontId="4" fillId="0" borderId="0" xfId="3" applyNumberFormat="1" applyFont="1" applyBorder="1" applyAlignment="1">
      <alignment vertical="center"/>
    </xf>
    <xf numFmtId="179" fontId="4" fillId="0" borderId="0" xfId="3" applyNumberFormat="1" applyFont="1" applyAlignment="1">
      <alignment vertical="center"/>
    </xf>
    <xf numFmtId="179" fontId="4" fillId="0" borderId="0" xfId="3" applyNumberFormat="1" applyFont="1" applyAlignment="1">
      <alignment horizontal="right" vertical="center"/>
    </xf>
    <xf numFmtId="38" fontId="4" fillId="0" borderId="21" xfId="3" applyFont="1" applyBorder="1" applyAlignment="1">
      <alignment vertical="center"/>
    </xf>
    <xf numFmtId="38" fontId="4" fillId="0" borderId="25" xfId="3" applyFont="1" applyBorder="1" applyAlignment="1">
      <alignment horizontal="center" vertical="center"/>
    </xf>
    <xf numFmtId="0" fontId="1" fillId="0" borderId="12" xfId="4" applyBorder="1" applyAlignment="1">
      <alignment horizontal="center" vertical="center" wrapText="1"/>
    </xf>
    <xf numFmtId="38" fontId="4" fillId="0" borderId="26" xfId="3" applyFont="1" applyBorder="1" applyAlignment="1">
      <alignment horizontal="center" vertical="center"/>
    </xf>
    <xf numFmtId="0" fontId="1" fillId="0" borderId="15" xfId="4" applyBorder="1" applyAlignment="1">
      <alignment horizontal="center" vertical="center" wrapText="1"/>
    </xf>
    <xf numFmtId="0" fontId="1" fillId="0" borderId="13" xfId="4" applyBorder="1" applyAlignment="1">
      <alignment horizontal="center" vertical="center" wrapText="1"/>
    </xf>
    <xf numFmtId="38" fontId="4" fillId="0" borderId="10" xfId="3" applyFont="1" applyBorder="1" applyAlignment="1">
      <alignment horizontal="right" vertical="center"/>
    </xf>
    <xf numFmtId="38" fontId="4" fillId="0" borderId="10" xfId="3" applyFont="1" applyBorder="1" applyAlignment="1">
      <alignment horizontal="center" vertical="center"/>
    </xf>
    <xf numFmtId="180" fontId="4" fillId="0" borderId="10" xfId="3" applyNumberFormat="1" applyFont="1" applyBorder="1" applyAlignment="1">
      <alignment horizontal="center" vertical="center"/>
    </xf>
    <xf numFmtId="38" fontId="4" fillId="0" borderId="27" xfId="3" applyFont="1" applyBorder="1" applyAlignment="1">
      <alignment vertical="center"/>
    </xf>
    <xf numFmtId="180" fontId="4" fillId="0" borderId="0" xfId="3" applyNumberFormat="1" applyFont="1" applyBorder="1" applyAlignment="1">
      <alignment horizontal="center" vertical="center"/>
    </xf>
    <xf numFmtId="178" fontId="4" fillId="0" borderId="28" xfId="3" applyNumberFormat="1" applyFont="1" applyBorder="1" applyAlignment="1">
      <alignment vertical="center"/>
    </xf>
    <xf numFmtId="38" fontId="4" fillId="0" borderId="4" xfId="3" applyFont="1" applyBorder="1" applyAlignment="1">
      <alignment vertical="center"/>
    </xf>
    <xf numFmtId="178" fontId="4" fillId="0" borderId="21" xfId="3" applyNumberFormat="1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horizontal="center" vertical="center"/>
    </xf>
    <xf numFmtId="178" fontId="4" fillId="0" borderId="21" xfId="3" applyNumberFormat="1" applyFont="1" applyFill="1" applyBorder="1" applyAlignment="1">
      <alignment horizontal="right" vertical="center"/>
    </xf>
    <xf numFmtId="38" fontId="4" fillId="0" borderId="4" xfId="3" applyFont="1" applyBorder="1" applyAlignment="1">
      <alignment horizontal="center" vertical="center" shrinkToFit="1"/>
    </xf>
    <xf numFmtId="178" fontId="4" fillId="0" borderId="0" xfId="3" applyNumberFormat="1" applyFont="1" applyBorder="1" applyAlignment="1">
      <alignment horizontal="center" vertical="center"/>
    </xf>
    <xf numFmtId="181" fontId="4" fillId="0" borderId="0" xfId="3" applyNumberFormat="1" applyFont="1" applyBorder="1" applyAlignment="1">
      <alignment horizontal="center" vertical="center"/>
    </xf>
    <xf numFmtId="38" fontId="4" fillId="0" borderId="21" xfId="3" applyFont="1" applyBorder="1" applyAlignment="1">
      <alignment horizontal="center" vertical="center"/>
    </xf>
    <xf numFmtId="38" fontId="4" fillId="0" borderId="0" xfId="3" applyFont="1" applyBorder="1" applyAlignment="1">
      <alignment horizontal="center" vertical="center"/>
    </xf>
    <xf numFmtId="38" fontId="4" fillId="0" borderId="0" xfId="3" applyFont="1" applyBorder="1" applyAlignment="1">
      <alignment horizontal="center" vertical="center" textRotation="255" wrapText="1"/>
    </xf>
    <xf numFmtId="38" fontId="4" fillId="0" borderId="0" xfId="3" applyFont="1" applyBorder="1" applyAlignment="1">
      <alignment horizontal="center" vertical="center" wrapText="1"/>
    </xf>
    <xf numFmtId="38" fontId="4" fillId="0" borderId="28" xfId="3" applyFont="1" applyBorder="1" applyAlignment="1">
      <alignment horizontal="center" vertical="center" wrapText="1"/>
    </xf>
    <xf numFmtId="38" fontId="4" fillId="0" borderId="29" xfId="3" applyFont="1" applyBorder="1" applyAlignment="1">
      <alignment horizontal="center" vertical="center"/>
    </xf>
    <xf numFmtId="38" fontId="4" fillId="0" borderId="30" xfId="3" applyFont="1" applyBorder="1" applyAlignment="1">
      <alignment horizontal="center" vertical="center"/>
    </xf>
    <xf numFmtId="38" fontId="4" fillId="0" borderId="31" xfId="3" applyFont="1" applyBorder="1" applyAlignment="1">
      <alignment horizontal="center" vertical="center"/>
    </xf>
    <xf numFmtId="38" fontId="4" fillId="0" borderId="31" xfId="3" applyFont="1" applyBorder="1" applyAlignment="1">
      <alignment horizontal="center" vertical="center" textRotation="255" wrapText="1"/>
    </xf>
    <xf numFmtId="38" fontId="4" fillId="0" borderId="12" xfId="3" applyFont="1" applyBorder="1" applyAlignment="1">
      <alignment horizontal="center" vertical="center"/>
    </xf>
    <xf numFmtId="38" fontId="4" fillId="0" borderId="32" xfId="3" applyFont="1" applyBorder="1" applyAlignment="1">
      <alignment horizontal="center" vertical="center" wrapText="1"/>
    </xf>
    <xf numFmtId="38" fontId="4" fillId="0" borderId="33" xfId="3" applyFont="1" applyBorder="1" applyAlignment="1">
      <alignment horizontal="center" vertical="center" wrapText="1"/>
    </xf>
    <xf numFmtId="38" fontId="4" fillId="0" borderId="34" xfId="3" applyFont="1" applyBorder="1" applyAlignment="1">
      <alignment horizontal="center" vertical="center"/>
    </xf>
    <xf numFmtId="38" fontId="4" fillId="0" borderId="35" xfId="3" applyFont="1" applyBorder="1" applyAlignment="1">
      <alignment horizontal="center" vertical="center"/>
    </xf>
    <xf numFmtId="38" fontId="4" fillId="0" borderId="36" xfId="3" applyFont="1" applyBorder="1" applyAlignment="1">
      <alignment horizontal="center" vertical="center"/>
    </xf>
    <xf numFmtId="38" fontId="4" fillId="0" borderId="37" xfId="3" applyFont="1" applyBorder="1" applyAlignment="1">
      <alignment horizontal="center" vertical="center"/>
    </xf>
    <xf numFmtId="38" fontId="4" fillId="0" borderId="38" xfId="3" applyFont="1" applyBorder="1" applyAlignment="1">
      <alignment horizontal="center" vertical="center" textRotation="255" wrapText="1"/>
    </xf>
    <xf numFmtId="38" fontId="1" fillId="0" borderId="39" xfId="3" applyFont="1" applyBorder="1" applyAlignment="1">
      <alignment horizontal="center" vertical="center"/>
    </xf>
    <xf numFmtId="38" fontId="1" fillId="0" borderId="40" xfId="3" applyFont="1" applyBorder="1" applyAlignment="1">
      <alignment horizontal="center" vertical="center"/>
    </xf>
    <xf numFmtId="38" fontId="4" fillId="0" borderId="39" xfId="3" applyFont="1" applyBorder="1" applyAlignment="1">
      <alignment horizontal="center" vertical="center"/>
    </xf>
    <xf numFmtId="38" fontId="4" fillId="0" borderId="40" xfId="3" applyFont="1" applyBorder="1" applyAlignment="1">
      <alignment horizontal="center" vertical="center"/>
    </xf>
    <xf numFmtId="38" fontId="4" fillId="0" borderId="41" xfId="3" applyFont="1" applyBorder="1" applyAlignment="1">
      <alignment horizontal="center" vertical="center" wrapText="1"/>
    </xf>
    <xf numFmtId="38" fontId="4" fillId="0" borderId="42" xfId="3" applyFont="1" applyBorder="1" applyAlignment="1">
      <alignment horizontal="center" vertical="center" wrapText="1"/>
    </xf>
    <xf numFmtId="38" fontId="4" fillId="0" borderId="43" xfId="3" applyFont="1" applyBorder="1" applyAlignment="1">
      <alignment horizontal="center" vertical="center"/>
    </xf>
    <xf numFmtId="38" fontId="4" fillId="0" borderId="44" xfId="3" applyFont="1" applyBorder="1" applyAlignment="1">
      <alignment horizontal="center" vertical="center"/>
    </xf>
    <xf numFmtId="38" fontId="4" fillId="0" borderId="45" xfId="3" applyFont="1" applyBorder="1" applyAlignment="1">
      <alignment horizontal="center" vertical="center"/>
    </xf>
    <xf numFmtId="38" fontId="4" fillId="0" borderId="33" xfId="3" applyFont="1" applyBorder="1" applyAlignment="1">
      <alignment horizontal="center" vertical="center"/>
    </xf>
    <xf numFmtId="38" fontId="4" fillId="0" borderId="46" xfId="3" applyFont="1" applyBorder="1" applyAlignment="1">
      <alignment horizontal="center" vertical="center"/>
    </xf>
    <xf numFmtId="38" fontId="4" fillId="0" borderId="32" xfId="3" applyFont="1" applyBorder="1" applyAlignment="1">
      <alignment horizontal="center" vertical="center"/>
    </xf>
    <xf numFmtId="38" fontId="4" fillId="0" borderId="47" xfId="3" applyFont="1" applyBorder="1" applyAlignment="1">
      <alignment horizontal="center" vertical="center"/>
    </xf>
    <xf numFmtId="38" fontId="4" fillId="0" borderId="47" xfId="3" applyFont="1" applyBorder="1" applyAlignment="1">
      <alignment horizontal="center" vertical="center" wrapText="1"/>
    </xf>
    <xf numFmtId="38" fontId="4" fillId="0" borderId="48" xfId="3" applyFont="1" applyBorder="1" applyAlignment="1">
      <alignment horizontal="center" vertical="center"/>
    </xf>
    <xf numFmtId="38" fontId="4" fillId="0" borderId="49" xfId="3" applyFont="1" applyBorder="1" applyAlignment="1">
      <alignment horizontal="center" vertical="center" wrapText="1"/>
    </xf>
    <xf numFmtId="38" fontId="4" fillId="0" borderId="50" xfId="3" applyFont="1" applyBorder="1" applyAlignment="1">
      <alignment horizontal="center" vertical="center"/>
    </xf>
    <xf numFmtId="38" fontId="4" fillId="0" borderId="49" xfId="3" applyFont="1" applyBorder="1" applyAlignment="1">
      <alignment horizontal="center" vertical="center"/>
    </xf>
    <xf numFmtId="38" fontId="4" fillId="0" borderId="51" xfId="3" applyFont="1" applyBorder="1" applyAlignment="1">
      <alignment horizontal="center" vertical="center" textRotation="255" wrapText="1"/>
    </xf>
    <xf numFmtId="38" fontId="4" fillId="0" borderId="52" xfId="3" applyFont="1" applyBorder="1" applyAlignment="1">
      <alignment horizontal="center" vertical="center"/>
    </xf>
    <xf numFmtId="38" fontId="4" fillId="0" borderId="53" xfId="3" applyFont="1" applyBorder="1" applyAlignment="1">
      <alignment horizontal="center" vertical="center"/>
    </xf>
    <xf numFmtId="38" fontId="4" fillId="0" borderId="52" xfId="3" applyFont="1" applyBorder="1" applyAlignment="1">
      <alignment horizontal="center" vertical="center" wrapText="1"/>
    </xf>
    <xf numFmtId="38" fontId="4" fillId="0" borderId="53" xfId="3" applyFont="1" applyBorder="1" applyAlignment="1">
      <alignment horizontal="center" vertical="center" wrapText="1"/>
    </xf>
    <xf numFmtId="38" fontId="4" fillId="0" borderId="54" xfId="3" applyFont="1" applyBorder="1" applyAlignment="1">
      <alignment horizontal="center" vertical="center"/>
    </xf>
    <xf numFmtId="38" fontId="4" fillId="0" borderId="13" xfId="3" applyFont="1" applyBorder="1" applyAlignment="1">
      <alignment horizontal="center" vertical="center"/>
    </xf>
    <xf numFmtId="38" fontId="4" fillId="0" borderId="55" xfId="3" applyFont="1" applyBorder="1" applyAlignment="1">
      <alignment horizontal="center" vertical="center"/>
    </xf>
    <xf numFmtId="38" fontId="4" fillId="0" borderId="56" xfId="3" applyFont="1" applyBorder="1" applyAlignment="1">
      <alignment horizontal="center" vertical="center"/>
    </xf>
    <xf numFmtId="38" fontId="4" fillId="0" borderId="10" xfId="3" applyFont="1" applyBorder="1" applyAlignment="1">
      <alignment horizontal="right" vertical="center"/>
    </xf>
    <xf numFmtId="38" fontId="6" fillId="0" borderId="0" xfId="3" applyFont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176" fontId="4" fillId="0" borderId="0" xfId="3" applyNumberFormat="1" applyFont="1" applyAlignment="1">
      <alignment horizontal="center" vertical="center"/>
    </xf>
    <xf numFmtId="178" fontId="4" fillId="0" borderId="0" xfId="3" applyNumberFormat="1" applyFont="1" applyAlignment="1">
      <alignment vertical="center"/>
    </xf>
    <xf numFmtId="182" fontId="4" fillId="0" borderId="0" xfId="3" applyNumberFormat="1" applyFont="1" applyFill="1" applyBorder="1" applyAlignment="1">
      <alignment horizontal="center" vertical="center"/>
    </xf>
    <xf numFmtId="182" fontId="4" fillId="0" borderId="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 wrapText="1"/>
    </xf>
    <xf numFmtId="0" fontId="7" fillId="0" borderId="0" xfId="4" applyFont="1" applyFill="1" applyBorder="1" applyAlignment="1" applyProtection="1">
      <alignment horizontal="right" vertical="center"/>
    </xf>
    <xf numFmtId="38" fontId="4" fillId="0" borderId="0" xfId="3" applyFont="1" applyBorder="1" applyAlignment="1">
      <alignment horizontal="left" vertical="center" wrapText="1"/>
    </xf>
    <xf numFmtId="38" fontId="4" fillId="0" borderId="14" xfId="3" applyFont="1" applyBorder="1" applyAlignment="1">
      <alignment horizontal="center" vertical="center" wrapText="1"/>
    </xf>
    <xf numFmtId="38" fontId="4" fillId="0" borderId="57" xfId="3" applyFont="1" applyBorder="1" applyAlignment="1">
      <alignment horizontal="center" vertical="center" wrapText="1"/>
    </xf>
    <xf numFmtId="38" fontId="4" fillId="0" borderId="18" xfId="3" applyFont="1" applyBorder="1" applyAlignment="1">
      <alignment horizontal="center" vertical="center" wrapText="1"/>
    </xf>
    <xf numFmtId="38" fontId="4" fillId="0" borderId="17" xfId="3" applyFont="1" applyBorder="1" applyAlignment="1">
      <alignment horizontal="center" vertical="center" wrapText="1"/>
    </xf>
    <xf numFmtId="38" fontId="4" fillId="0" borderId="16" xfId="3" applyFont="1" applyBorder="1" applyAlignment="1">
      <alignment horizontal="center" vertical="center" wrapText="1"/>
    </xf>
    <xf numFmtId="38" fontId="4" fillId="0" borderId="58" xfId="3" applyFont="1" applyBorder="1" applyAlignment="1">
      <alignment horizontal="center" vertical="center"/>
    </xf>
    <xf numFmtId="38" fontId="4" fillId="0" borderId="59" xfId="3" applyFont="1" applyBorder="1" applyAlignment="1">
      <alignment horizontal="center" vertical="center" wrapText="1"/>
    </xf>
    <xf numFmtId="38" fontId="4" fillId="0" borderId="60" xfId="3" applyFont="1" applyBorder="1" applyAlignment="1">
      <alignment horizontal="center" vertical="center" wrapText="1"/>
    </xf>
    <xf numFmtId="176" fontId="4" fillId="0" borderId="0" xfId="3" applyNumberFormat="1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Border="1" applyAlignment="1">
      <alignment horizontal="right" vertical="center"/>
    </xf>
    <xf numFmtId="0" fontId="4" fillId="0" borderId="24" xfId="4" applyFont="1" applyBorder="1" applyAlignment="1">
      <alignment horizontal="left" vertical="center"/>
    </xf>
    <xf numFmtId="38" fontId="4" fillId="0" borderId="22" xfId="3" applyFont="1" applyBorder="1" applyAlignment="1">
      <alignment horizontal="right" vertical="center"/>
    </xf>
    <xf numFmtId="0" fontId="4" fillId="0" borderId="5" xfId="4" applyFont="1" applyBorder="1" applyAlignment="1">
      <alignment horizontal="distributed" vertical="center"/>
    </xf>
    <xf numFmtId="178" fontId="4" fillId="0" borderId="21" xfId="3" applyNumberFormat="1" applyFont="1" applyFill="1" applyBorder="1" applyAlignment="1">
      <alignment horizontal="right" vertical="center"/>
    </xf>
    <xf numFmtId="178" fontId="4" fillId="0" borderId="0" xfId="3" applyNumberFormat="1" applyFont="1" applyFill="1" applyBorder="1" applyAlignment="1">
      <alignment horizontal="right" vertical="center"/>
    </xf>
    <xf numFmtId="0" fontId="4" fillId="0" borderId="4" xfId="4" applyFont="1" applyBorder="1" applyAlignment="1">
      <alignment horizontal="distributed" vertical="center"/>
    </xf>
    <xf numFmtId="0" fontId="1" fillId="0" borderId="4" xfId="4" applyFont="1" applyBorder="1" applyAlignment="1">
      <alignment horizontal="distributed" vertical="center"/>
    </xf>
    <xf numFmtId="178" fontId="4" fillId="0" borderId="21" xfId="3" applyNumberFormat="1" applyFont="1" applyBorder="1" applyAlignment="1">
      <alignment horizontal="right" vertical="center"/>
    </xf>
    <xf numFmtId="178" fontId="4" fillId="0" borderId="0" xfId="3" applyNumberFormat="1" applyFont="1" applyBorder="1" applyAlignment="1">
      <alignment horizontal="right" vertical="center"/>
    </xf>
    <xf numFmtId="0" fontId="4" fillId="0" borderId="21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 wrapText="1"/>
    </xf>
    <xf numFmtId="0" fontId="4" fillId="0" borderId="61" xfId="4" applyFont="1" applyBorder="1" applyAlignment="1">
      <alignment horizontal="center" vertical="center" textRotation="255" wrapText="1"/>
    </xf>
    <xf numFmtId="0" fontId="4" fillId="0" borderId="62" xfId="4" applyFont="1" applyBorder="1" applyAlignment="1">
      <alignment horizontal="center" vertical="center" textRotation="255" wrapText="1"/>
    </xf>
    <xf numFmtId="0" fontId="4" fillId="0" borderId="12" xfId="4" applyFont="1" applyBorder="1" applyAlignment="1">
      <alignment horizontal="center" vertical="center" textRotation="255" wrapText="1"/>
    </xf>
    <xf numFmtId="0" fontId="4" fillId="0" borderId="63" xfId="4" applyFont="1" applyBorder="1" applyAlignment="1">
      <alignment horizontal="center" vertical="center" textRotation="255" wrapText="1"/>
    </xf>
    <xf numFmtId="0" fontId="8" fillId="0" borderId="64" xfId="4" applyFont="1" applyBorder="1" applyAlignment="1">
      <alignment horizontal="center" vertical="center" wrapText="1"/>
    </xf>
    <xf numFmtId="0" fontId="4" fillId="0" borderId="64" xfId="4" applyFont="1" applyBorder="1" applyAlignment="1">
      <alignment horizontal="center" vertical="center" wrapText="1"/>
    </xf>
    <xf numFmtId="0" fontId="4" fillId="0" borderId="64" xfId="4" applyFont="1" applyBorder="1" applyAlignment="1">
      <alignment horizontal="center" vertical="center"/>
    </xf>
    <xf numFmtId="0" fontId="4" fillId="0" borderId="65" xfId="4" applyFont="1" applyBorder="1" applyAlignment="1">
      <alignment horizontal="center" vertical="center"/>
    </xf>
    <xf numFmtId="0" fontId="4" fillId="0" borderId="66" xfId="4" applyFont="1" applyBorder="1" applyAlignment="1">
      <alignment horizontal="center" vertical="center"/>
    </xf>
    <xf numFmtId="0" fontId="4" fillId="0" borderId="67" xfId="4" applyFont="1" applyBorder="1" applyAlignment="1">
      <alignment horizontal="center" vertical="center" textRotation="255" wrapText="1"/>
    </xf>
    <xf numFmtId="0" fontId="4" fillId="0" borderId="68" xfId="4" applyFont="1" applyBorder="1" applyAlignment="1">
      <alignment horizontal="center" vertical="center" textRotation="255" wrapText="1"/>
    </xf>
    <xf numFmtId="0" fontId="4" fillId="0" borderId="11" xfId="4" applyFont="1" applyBorder="1" applyAlignment="1">
      <alignment horizontal="center" vertical="center" textRotation="255" wrapText="1"/>
    </xf>
    <xf numFmtId="0" fontId="4" fillId="0" borderId="24" xfId="4" applyFont="1" applyBorder="1" applyAlignment="1">
      <alignment horizontal="center" vertical="center" textRotation="255" wrapText="1"/>
    </xf>
    <xf numFmtId="0" fontId="4" fillId="0" borderId="69" xfId="4" applyFont="1" applyBorder="1" applyAlignment="1">
      <alignment horizontal="center" vertical="center"/>
    </xf>
    <xf numFmtId="0" fontId="4" fillId="0" borderId="70" xfId="4" applyFont="1" applyBorder="1" applyAlignment="1">
      <alignment horizontal="center" vertical="center"/>
    </xf>
    <xf numFmtId="0" fontId="4" fillId="0" borderId="71" xfId="4" applyFont="1" applyBorder="1" applyAlignment="1">
      <alignment horizontal="center" vertical="center"/>
    </xf>
    <xf numFmtId="0" fontId="4" fillId="0" borderId="0" xfId="4" applyFont="1" applyAlignment="1">
      <alignment horizontal="distributed" vertical="center" wrapText="1"/>
    </xf>
    <xf numFmtId="0" fontId="6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38" fontId="4" fillId="0" borderId="0" xfId="4" applyNumberFormat="1" applyFont="1" applyAlignment="1">
      <alignment vertical="center"/>
    </xf>
    <xf numFmtId="183" fontId="4" fillId="0" borderId="22" xfId="5" applyNumberFormat="1" applyFont="1" applyBorder="1" applyAlignment="1">
      <alignment vertical="center"/>
    </xf>
    <xf numFmtId="183" fontId="4" fillId="0" borderId="10" xfId="5" applyNumberFormat="1" applyFont="1" applyBorder="1" applyAlignment="1">
      <alignment vertical="center"/>
    </xf>
    <xf numFmtId="184" fontId="4" fillId="0" borderId="10" xfId="3" applyNumberFormat="1" applyFont="1" applyBorder="1" applyAlignment="1">
      <alignment horizontal="right" vertical="center"/>
    </xf>
    <xf numFmtId="38" fontId="4" fillId="0" borderId="10" xfId="3" applyFont="1" applyBorder="1" applyAlignment="1">
      <alignment horizontal="center" vertical="center"/>
    </xf>
    <xf numFmtId="183" fontId="4" fillId="0" borderId="0" xfId="5" applyNumberFormat="1" applyFont="1" applyFill="1" applyBorder="1" applyAlignment="1">
      <alignment horizontal="right" vertical="center"/>
    </xf>
    <xf numFmtId="183" fontId="4" fillId="0" borderId="21" xfId="5" applyNumberFormat="1" applyFont="1" applyFill="1" applyBorder="1" applyAlignment="1">
      <alignment horizontal="right" vertical="center"/>
    </xf>
    <xf numFmtId="177" fontId="4" fillId="0" borderId="21" xfId="3" applyNumberFormat="1" applyFont="1" applyBorder="1" applyAlignment="1">
      <alignment horizontal="right" vertical="center"/>
    </xf>
    <xf numFmtId="177" fontId="4" fillId="0" borderId="0" xfId="3" applyNumberFormat="1" applyFont="1" applyBorder="1" applyAlignment="1">
      <alignment horizontal="right" vertical="center"/>
    </xf>
    <xf numFmtId="183" fontId="4" fillId="0" borderId="0" xfId="5" applyNumberFormat="1" applyFont="1" applyBorder="1" applyAlignment="1">
      <alignment horizontal="right" vertical="center"/>
    </xf>
    <xf numFmtId="0" fontId="4" fillId="0" borderId="72" xfId="4" applyFont="1" applyBorder="1" applyAlignment="1">
      <alignment horizontal="right" vertical="center"/>
    </xf>
    <xf numFmtId="0" fontId="4" fillId="0" borderId="73" xfId="4" applyFont="1" applyBorder="1" applyAlignment="1">
      <alignment horizontal="right" vertical="center"/>
    </xf>
    <xf numFmtId="0" fontId="4" fillId="0" borderId="73" xfId="4" applyFont="1" applyBorder="1" applyAlignment="1">
      <alignment horizontal="right" vertical="center" textRotation="255" wrapText="1"/>
    </xf>
    <xf numFmtId="0" fontId="4" fillId="0" borderId="73" xfId="4" applyFont="1" applyBorder="1" applyAlignment="1">
      <alignment horizontal="center" vertical="center" wrapText="1"/>
    </xf>
    <xf numFmtId="0" fontId="8" fillId="0" borderId="73" xfId="4" applyFont="1" applyBorder="1" applyAlignment="1">
      <alignment horizontal="right" vertical="center"/>
    </xf>
    <xf numFmtId="0" fontId="8" fillId="0" borderId="73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9" fontId="4" fillId="0" borderId="0" xfId="5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61" xfId="4" applyFont="1" applyBorder="1" applyAlignment="1">
      <alignment horizontal="right" vertical="center"/>
    </xf>
    <xf numFmtId="0" fontId="4" fillId="0" borderId="63" xfId="4" applyFont="1" applyBorder="1" applyAlignment="1">
      <alignment horizontal="right" vertical="center"/>
    </xf>
    <xf numFmtId="0" fontId="4" fillId="0" borderId="74" xfId="4" applyFont="1" applyBorder="1" applyAlignment="1">
      <alignment horizontal="right" vertical="center"/>
    </xf>
    <xf numFmtId="0" fontId="4" fillId="0" borderId="74" xfId="4" applyFont="1" applyBorder="1" applyAlignment="1">
      <alignment horizontal="center" vertical="center" textRotation="255" wrapText="1"/>
    </xf>
    <xf numFmtId="0" fontId="8" fillId="0" borderId="12" xfId="4" applyFont="1" applyBorder="1" applyAlignment="1">
      <alignment horizontal="center" vertical="center" wrapText="1"/>
    </xf>
    <xf numFmtId="0" fontId="8" fillId="0" borderId="62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/>
    </xf>
    <xf numFmtId="0" fontId="8" fillId="0" borderId="75" xfId="4" applyFont="1" applyBorder="1" applyAlignment="1">
      <alignment horizontal="center" vertical="center"/>
    </xf>
    <xf numFmtId="0" fontId="8" fillId="0" borderId="64" xfId="4" applyFont="1" applyBorder="1" applyAlignment="1">
      <alignment horizontal="center" vertical="center"/>
    </xf>
    <xf numFmtId="0" fontId="4" fillId="0" borderId="64" xfId="4" applyFont="1" applyBorder="1" applyAlignment="1">
      <alignment horizontal="center" vertical="center"/>
    </xf>
    <xf numFmtId="9" fontId="4" fillId="0" borderId="64" xfId="5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 textRotation="255"/>
    </xf>
    <xf numFmtId="0" fontId="4" fillId="0" borderId="28" xfId="4" applyFont="1" applyBorder="1" applyAlignment="1">
      <alignment horizontal="center" vertical="center" textRotation="255"/>
    </xf>
    <xf numFmtId="0" fontId="4" fillId="0" borderId="76" xfId="4" applyFont="1" applyBorder="1" applyAlignment="1">
      <alignment horizontal="center" vertical="center" textRotation="255"/>
    </xf>
    <xf numFmtId="0" fontId="4" fillId="0" borderId="76" xfId="4" applyFont="1" applyBorder="1" applyAlignment="1">
      <alignment horizontal="center" vertical="center" textRotation="255" wrapText="1"/>
    </xf>
    <xf numFmtId="0" fontId="4" fillId="0" borderId="28" xfId="4" applyFont="1" applyBorder="1" applyAlignment="1">
      <alignment horizontal="center" vertical="center" textRotation="255" wrapText="1"/>
    </xf>
    <xf numFmtId="0" fontId="8" fillId="0" borderId="77" xfId="4" applyFont="1" applyBorder="1" applyAlignment="1">
      <alignment horizontal="center" vertical="center" wrapText="1"/>
    </xf>
    <xf numFmtId="0" fontId="8" fillId="0" borderId="78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/>
    </xf>
    <xf numFmtId="0" fontId="4" fillId="0" borderId="67" xfId="4" applyFont="1" applyBorder="1" applyAlignment="1">
      <alignment horizontal="center" vertical="center" textRotation="255"/>
    </xf>
    <xf numFmtId="0" fontId="4" fillId="0" borderId="68" xfId="4" applyFont="1" applyBorder="1" applyAlignment="1">
      <alignment horizontal="center" vertical="center" textRotation="255"/>
    </xf>
    <xf numFmtId="0" fontId="4" fillId="0" borderId="11" xfId="4" applyFont="1" applyBorder="1" applyAlignment="1">
      <alignment horizontal="center" vertical="center" textRotation="255"/>
    </xf>
    <xf numFmtId="0" fontId="4" fillId="0" borderId="69" xfId="4" applyFont="1" applyBorder="1" applyAlignment="1">
      <alignment horizontal="center" vertical="center" wrapText="1"/>
    </xf>
    <xf numFmtId="9" fontId="4" fillId="0" borderId="69" xfId="5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38" fontId="4" fillId="0" borderId="0" xfId="3" applyFont="1" applyAlignment="1">
      <alignment horizontal="right" vertical="center"/>
    </xf>
    <xf numFmtId="180" fontId="4" fillId="0" borderId="0" xfId="3" applyNumberFormat="1" applyFont="1" applyAlignment="1">
      <alignment horizontal="center" vertical="center"/>
    </xf>
    <xf numFmtId="38" fontId="4" fillId="0" borderId="66" xfId="3" applyFont="1" applyBorder="1" applyAlignment="1">
      <alignment horizontal="center" vertical="center"/>
    </xf>
    <xf numFmtId="38" fontId="4" fillId="0" borderId="15" xfId="3" applyFont="1" applyBorder="1" applyAlignment="1">
      <alignment horizontal="center" vertical="center" wrapText="1"/>
    </xf>
    <xf numFmtId="38" fontId="4" fillId="0" borderId="6" xfId="3" applyFont="1" applyBorder="1" applyAlignment="1">
      <alignment horizontal="center" vertical="center" wrapText="1"/>
    </xf>
    <xf numFmtId="38" fontId="4" fillId="0" borderId="79" xfId="3" applyFont="1" applyBorder="1" applyAlignment="1">
      <alignment horizontal="center" vertical="center" wrapText="1"/>
    </xf>
    <xf numFmtId="38" fontId="4" fillId="0" borderId="71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right" vertical="center"/>
    </xf>
    <xf numFmtId="38" fontId="4" fillId="0" borderId="0" xfId="3" applyFont="1" applyAlignment="1">
      <alignment horizontal="left" vertical="center"/>
    </xf>
    <xf numFmtId="38" fontId="6" fillId="0" borderId="0" xfId="3" applyFont="1" applyBorder="1" applyAlignment="1">
      <alignment vertical="center"/>
    </xf>
  </cellXfs>
  <cellStyles count="6">
    <cellStyle name="パーセント 2" xfId="5"/>
    <cellStyle name="桁区切り" xfId="3" builtinId="6"/>
    <cellStyle name="桁区切り 2" xfId="1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="85" zoomScaleNormal="85" workbookViewId="0">
      <pane xSplit="2" ySplit="12" topLeftCell="C13" activePane="bottomRight" state="frozen"/>
      <selection pane="topRight"/>
      <selection pane="bottomLeft"/>
      <selection pane="bottomRight" activeCell="G23" sqref="G23"/>
    </sheetView>
  </sheetViews>
  <sheetFormatPr defaultColWidth="9" defaultRowHeight="14.25" x14ac:dyDescent="0.15"/>
  <cols>
    <col min="1" max="1" width="10.625" style="1" customWidth="1"/>
    <col min="2" max="2" width="4.5" style="1" bestFit="1" customWidth="1"/>
    <col min="3" max="3" width="10.125" style="2" bestFit="1" customWidth="1"/>
    <col min="4" max="16" width="9.125" style="2" bestFit="1" customWidth="1"/>
    <col min="17" max="17" width="9.625" style="3" customWidth="1"/>
    <col min="18" max="16384" width="9" style="2"/>
  </cols>
  <sheetData>
    <row r="1" spans="1:18" x14ac:dyDescent="0.15">
      <c r="A1" s="4" t="s">
        <v>5</v>
      </c>
      <c r="R1" s="24" t="s">
        <v>29</v>
      </c>
    </row>
    <row r="2" spans="1:18" ht="8.25" customHeight="1" x14ac:dyDescent="0.15"/>
    <row r="3" spans="1:18" ht="24" x14ac:dyDescent="0.15">
      <c r="A3" s="5" t="s">
        <v>2</v>
      </c>
    </row>
    <row r="5" spans="1:18" ht="18.75" x14ac:dyDescent="0.15">
      <c r="A5" s="37" t="s">
        <v>31</v>
      </c>
      <c r="B5" s="37"/>
      <c r="C5" s="38"/>
    </row>
    <row r="6" spans="1:18" ht="17.25" customHeight="1" x14ac:dyDescent="0.15">
      <c r="P6" s="28" t="s">
        <v>4</v>
      </c>
      <c r="Q6" s="28"/>
    </row>
    <row r="7" spans="1:18" ht="30" customHeight="1" x14ac:dyDescent="0.15">
      <c r="A7" s="29" t="s">
        <v>30</v>
      </c>
      <c r="B7" s="31" t="s">
        <v>3</v>
      </c>
      <c r="C7" s="31" t="s">
        <v>6</v>
      </c>
      <c r="D7" s="33" t="s">
        <v>8</v>
      </c>
      <c r="E7" s="39" t="s">
        <v>9</v>
      </c>
      <c r="F7" s="40"/>
      <c r="G7" s="41"/>
      <c r="H7" s="42" t="s">
        <v>0</v>
      </c>
      <c r="I7" s="43"/>
      <c r="J7" s="44"/>
      <c r="K7" s="42" t="s">
        <v>1</v>
      </c>
      <c r="L7" s="44"/>
      <c r="M7" s="42" t="s">
        <v>10</v>
      </c>
      <c r="N7" s="44"/>
      <c r="O7" s="42" t="s">
        <v>11</v>
      </c>
      <c r="P7" s="44"/>
      <c r="Q7" s="35" t="s">
        <v>12</v>
      </c>
    </row>
    <row r="8" spans="1:18" x14ac:dyDescent="0.15">
      <c r="A8" s="30"/>
      <c r="B8" s="32"/>
      <c r="C8" s="32"/>
      <c r="D8" s="34"/>
      <c r="E8" s="16" t="s">
        <v>13</v>
      </c>
      <c r="F8" s="16" t="s">
        <v>14</v>
      </c>
      <c r="G8" s="16" t="s">
        <v>15</v>
      </c>
      <c r="H8" s="16" t="s">
        <v>13</v>
      </c>
      <c r="I8" s="16" t="s">
        <v>14</v>
      </c>
      <c r="J8" s="16" t="s">
        <v>15</v>
      </c>
      <c r="K8" s="16" t="s">
        <v>14</v>
      </c>
      <c r="L8" s="16" t="s">
        <v>15</v>
      </c>
      <c r="M8" s="16" t="s">
        <v>14</v>
      </c>
      <c r="N8" s="16" t="s">
        <v>15</v>
      </c>
      <c r="O8" s="16" t="s">
        <v>14</v>
      </c>
      <c r="P8" s="16" t="s">
        <v>15</v>
      </c>
      <c r="Q8" s="36"/>
    </row>
    <row r="9" spans="1:18" x14ac:dyDescent="0.15">
      <c r="A9" s="6"/>
      <c r="B9" s="10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9"/>
    </row>
    <row r="10" spans="1:18" x14ac:dyDescent="0.15">
      <c r="A10" s="7" t="s">
        <v>17</v>
      </c>
      <c r="B10" s="10">
        <v>1</v>
      </c>
      <c r="C10" s="13">
        <v>28</v>
      </c>
      <c r="D10" s="13">
        <v>221</v>
      </c>
      <c r="E10" s="13">
        <v>428</v>
      </c>
      <c r="F10" s="13">
        <v>19</v>
      </c>
      <c r="G10" s="13">
        <v>409</v>
      </c>
      <c r="H10" s="13">
        <v>5761</v>
      </c>
      <c r="I10" s="13">
        <v>2931</v>
      </c>
      <c r="J10" s="13">
        <v>2830</v>
      </c>
      <c r="K10" s="13">
        <v>921</v>
      </c>
      <c r="L10" s="13">
        <v>955</v>
      </c>
      <c r="M10" s="13">
        <v>1006</v>
      </c>
      <c r="N10" s="13">
        <v>902</v>
      </c>
      <c r="O10" s="13">
        <v>1004</v>
      </c>
      <c r="P10" s="13">
        <v>973</v>
      </c>
      <c r="Q10" s="20">
        <v>13.460280373831775</v>
      </c>
    </row>
    <row r="11" spans="1:18" x14ac:dyDescent="0.15">
      <c r="A11" s="7"/>
      <c r="B11" s="10">
        <v>2</v>
      </c>
      <c r="C11" s="13">
        <v>27</v>
      </c>
      <c r="D11" s="13">
        <v>209</v>
      </c>
      <c r="E11" s="13">
        <v>407</v>
      </c>
      <c r="F11" s="13">
        <v>22</v>
      </c>
      <c r="G11" s="13">
        <v>385</v>
      </c>
      <c r="H11" s="13">
        <v>5487</v>
      </c>
      <c r="I11" s="13">
        <v>2759</v>
      </c>
      <c r="J11" s="13">
        <v>2728</v>
      </c>
      <c r="K11" s="13">
        <v>888</v>
      </c>
      <c r="L11" s="13">
        <v>914</v>
      </c>
      <c r="M11" s="13">
        <v>893</v>
      </c>
      <c r="N11" s="13">
        <v>940</v>
      </c>
      <c r="O11" s="13">
        <v>978</v>
      </c>
      <c r="P11" s="13">
        <v>874</v>
      </c>
      <c r="Q11" s="20">
        <v>13.481572481572481</v>
      </c>
    </row>
    <row r="12" spans="1:18" x14ac:dyDescent="0.15">
      <c r="A12" s="7"/>
      <c r="B12" s="10">
        <v>3</v>
      </c>
      <c r="C12" s="13">
        <f>SUM(C16,C20,C24,C28,C32,C36,C40,C44,C48,C52)</f>
        <v>23</v>
      </c>
      <c r="D12" s="13">
        <f t="shared" ref="D12:P12" si="0">SUM(D16,D20,D24,D28,D32,D36,D40,D44,D48,D52)</f>
        <v>179</v>
      </c>
      <c r="E12" s="13">
        <f t="shared" si="0"/>
        <v>364</v>
      </c>
      <c r="F12" s="13">
        <f t="shared" si="0"/>
        <v>17</v>
      </c>
      <c r="G12" s="13">
        <f t="shared" si="0"/>
        <v>347</v>
      </c>
      <c r="H12" s="13">
        <f t="shared" si="0"/>
        <v>4444</v>
      </c>
      <c r="I12" s="13">
        <f t="shared" si="0"/>
        <v>2214</v>
      </c>
      <c r="J12" s="13">
        <f t="shared" si="0"/>
        <v>2230</v>
      </c>
      <c r="K12" s="13">
        <f t="shared" si="0"/>
        <v>714</v>
      </c>
      <c r="L12" s="13">
        <f t="shared" si="0"/>
        <v>704</v>
      </c>
      <c r="M12" s="13">
        <f t="shared" si="0"/>
        <v>723</v>
      </c>
      <c r="N12" s="13">
        <f t="shared" si="0"/>
        <v>757</v>
      </c>
      <c r="O12" s="13">
        <f t="shared" si="0"/>
        <v>777</v>
      </c>
      <c r="P12" s="13">
        <f t="shared" si="0"/>
        <v>769</v>
      </c>
      <c r="Q12" s="20">
        <f>H12/E12</f>
        <v>12.208791208791208</v>
      </c>
    </row>
    <row r="13" spans="1:18" x14ac:dyDescent="0.15">
      <c r="A13" s="7"/>
      <c r="B13" s="1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20"/>
    </row>
    <row r="14" spans="1:18" x14ac:dyDescent="0.15">
      <c r="A14" s="7" t="s">
        <v>18</v>
      </c>
      <c r="B14" s="10">
        <v>1</v>
      </c>
      <c r="C14" s="13">
        <v>8</v>
      </c>
      <c r="D14" s="13">
        <v>55</v>
      </c>
      <c r="E14" s="18">
        <v>122</v>
      </c>
      <c r="F14" s="18">
        <v>2</v>
      </c>
      <c r="G14" s="18">
        <v>120</v>
      </c>
      <c r="H14" s="13">
        <v>1281</v>
      </c>
      <c r="I14" s="13">
        <v>645</v>
      </c>
      <c r="J14" s="13">
        <v>636</v>
      </c>
      <c r="K14" s="13">
        <v>221</v>
      </c>
      <c r="L14" s="13">
        <v>212</v>
      </c>
      <c r="M14" s="13">
        <v>199</v>
      </c>
      <c r="N14" s="13">
        <v>219</v>
      </c>
      <c r="O14" s="13">
        <v>225</v>
      </c>
      <c r="P14" s="13">
        <v>205</v>
      </c>
      <c r="Q14" s="20">
        <v>10.5</v>
      </c>
    </row>
    <row r="15" spans="1:18" x14ac:dyDescent="0.15">
      <c r="A15" s="8"/>
      <c r="B15" s="10">
        <v>2</v>
      </c>
      <c r="C15" s="13">
        <v>8</v>
      </c>
      <c r="D15" s="13">
        <v>56</v>
      </c>
      <c r="E15" s="18">
        <v>123</v>
      </c>
      <c r="F15" s="18">
        <v>3</v>
      </c>
      <c r="G15" s="18">
        <v>120</v>
      </c>
      <c r="H15" s="13">
        <v>1264</v>
      </c>
      <c r="I15" s="13">
        <v>618</v>
      </c>
      <c r="J15" s="13">
        <v>646</v>
      </c>
      <c r="K15" s="13">
        <v>202</v>
      </c>
      <c r="L15" s="13">
        <v>212</v>
      </c>
      <c r="M15" s="13">
        <v>218</v>
      </c>
      <c r="N15" s="13">
        <v>215</v>
      </c>
      <c r="O15" s="13">
        <v>198</v>
      </c>
      <c r="P15" s="13">
        <v>219</v>
      </c>
      <c r="Q15" s="20">
        <v>10.276422764227643</v>
      </c>
    </row>
    <row r="16" spans="1:18" x14ac:dyDescent="0.15">
      <c r="A16" s="7"/>
      <c r="B16" s="10">
        <v>3</v>
      </c>
      <c r="C16" s="13">
        <v>8</v>
      </c>
      <c r="D16" s="13">
        <v>55</v>
      </c>
      <c r="E16" s="18">
        <v>124</v>
      </c>
      <c r="F16" s="18">
        <v>3</v>
      </c>
      <c r="G16" s="18">
        <v>121</v>
      </c>
      <c r="H16" s="13">
        <v>1264</v>
      </c>
      <c r="I16" s="13">
        <v>640</v>
      </c>
      <c r="J16" s="13">
        <v>624</v>
      </c>
      <c r="K16" s="13">
        <v>215</v>
      </c>
      <c r="L16" s="13">
        <v>195</v>
      </c>
      <c r="M16" s="13">
        <v>206</v>
      </c>
      <c r="N16" s="13">
        <v>214</v>
      </c>
      <c r="O16" s="13">
        <v>219</v>
      </c>
      <c r="P16" s="13">
        <v>215</v>
      </c>
      <c r="Q16" s="20">
        <v>10.193548</v>
      </c>
    </row>
    <row r="17" spans="1:17" x14ac:dyDescent="0.15">
      <c r="A17" s="7"/>
      <c r="B17" s="10"/>
      <c r="C17" s="13"/>
      <c r="D17" s="13"/>
      <c r="E17" s="17"/>
      <c r="F17" s="17"/>
      <c r="G17" s="17"/>
      <c r="H17" s="13"/>
      <c r="I17" s="13"/>
      <c r="J17" s="13"/>
      <c r="K17" s="13"/>
      <c r="L17" s="13"/>
      <c r="M17" s="13"/>
      <c r="N17" s="13"/>
      <c r="O17" s="13"/>
      <c r="P17" s="13"/>
      <c r="Q17" s="20"/>
    </row>
    <row r="18" spans="1:17" x14ac:dyDescent="0.15">
      <c r="A18" s="7" t="s">
        <v>19</v>
      </c>
      <c r="B18" s="10">
        <v>1</v>
      </c>
      <c r="C18" s="13">
        <v>2</v>
      </c>
      <c r="D18" s="13">
        <v>9</v>
      </c>
      <c r="E18" s="18">
        <v>15</v>
      </c>
      <c r="F18" s="26">
        <v>0</v>
      </c>
      <c r="G18" s="18">
        <v>15</v>
      </c>
      <c r="H18" s="13">
        <v>205</v>
      </c>
      <c r="I18" s="13">
        <v>103</v>
      </c>
      <c r="J18" s="13">
        <v>102</v>
      </c>
      <c r="K18" s="13">
        <v>34</v>
      </c>
      <c r="L18" s="13">
        <v>37</v>
      </c>
      <c r="M18" s="13">
        <v>26</v>
      </c>
      <c r="N18" s="13">
        <v>30</v>
      </c>
      <c r="O18" s="13">
        <v>43</v>
      </c>
      <c r="P18" s="13">
        <v>35</v>
      </c>
      <c r="Q18" s="20">
        <v>13.666666666666666</v>
      </c>
    </row>
    <row r="19" spans="1:17" x14ac:dyDescent="0.15">
      <c r="A19" s="8"/>
      <c r="B19" s="10">
        <v>2</v>
      </c>
      <c r="C19" s="13">
        <v>2</v>
      </c>
      <c r="D19" s="13">
        <v>9</v>
      </c>
      <c r="E19" s="18">
        <v>15</v>
      </c>
      <c r="F19" s="26">
        <v>0</v>
      </c>
      <c r="G19" s="18">
        <v>15</v>
      </c>
      <c r="H19" s="13">
        <v>189</v>
      </c>
      <c r="I19" s="13">
        <v>95</v>
      </c>
      <c r="J19" s="13">
        <v>94</v>
      </c>
      <c r="K19" s="13">
        <v>34</v>
      </c>
      <c r="L19" s="13">
        <v>26</v>
      </c>
      <c r="M19" s="13">
        <v>35</v>
      </c>
      <c r="N19" s="13">
        <v>38</v>
      </c>
      <c r="O19" s="13">
        <v>26</v>
      </c>
      <c r="P19" s="13">
        <v>30</v>
      </c>
      <c r="Q19" s="20">
        <v>12.6</v>
      </c>
    </row>
    <row r="20" spans="1:17" x14ac:dyDescent="0.15">
      <c r="A20" s="7"/>
      <c r="B20" s="10">
        <v>3</v>
      </c>
      <c r="C20" s="13">
        <v>2</v>
      </c>
      <c r="D20" s="13">
        <v>8</v>
      </c>
      <c r="E20" s="18">
        <v>14</v>
      </c>
      <c r="F20" s="26">
        <v>0</v>
      </c>
      <c r="G20" s="18">
        <v>14</v>
      </c>
      <c r="H20" s="13">
        <v>167</v>
      </c>
      <c r="I20" s="13">
        <v>84</v>
      </c>
      <c r="J20" s="13">
        <v>83</v>
      </c>
      <c r="K20" s="13">
        <v>15</v>
      </c>
      <c r="L20" s="13">
        <v>19</v>
      </c>
      <c r="M20" s="13">
        <v>33</v>
      </c>
      <c r="N20" s="13">
        <v>29</v>
      </c>
      <c r="O20" s="13">
        <v>36</v>
      </c>
      <c r="P20" s="13">
        <v>35</v>
      </c>
      <c r="Q20" s="20">
        <v>11.928571</v>
      </c>
    </row>
    <row r="21" spans="1:17" x14ac:dyDescent="0.15">
      <c r="A21" s="7"/>
      <c r="B21" s="10"/>
      <c r="C21" s="13"/>
      <c r="D21" s="13"/>
      <c r="E21" s="17"/>
      <c r="F21" s="17"/>
      <c r="G21" s="17"/>
      <c r="H21" s="13"/>
      <c r="I21" s="13"/>
      <c r="J21" s="13"/>
      <c r="K21" s="13"/>
      <c r="L21" s="13"/>
      <c r="M21" s="13"/>
      <c r="N21" s="13"/>
      <c r="O21" s="13"/>
      <c r="P21" s="13"/>
      <c r="Q21" s="20"/>
    </row>
    <row r="22" spans="1:17" x14ac:dyDescent="0.15">
      <c r="A22" s="7" t="s">
        <v>20</v>
      </c>
      <c r="B22" s="10">
        <v>1</v>
      </c>
      <c r="C22" s="13">
        <v>5</v>
      </c>
      <c r="D22" s="13">
        <v>60</v>
      </c>
      <c r="E22" s="18">
        <v>103</v>
      </c>
      <c r="F22" s="18">
        <v>7</v>
      </c>
      <c r="G22" s="18">
        <v>96</v>
      </c>
      <c r="H22" s="13">
        <v>1664</v>
      </c>
      <c r="I22" s="13">
        <v>835</v>
      </c>
      <c r="J22" s="13">
        <v>829</v>
      </c>
      <c r="K22" s="13">
        <v>279</v>
      </c>
      <c r="L22" s="13">
        <v>281</v>
      </c>
      <c r="M22" s="13">
        <v>258</v>
      </c>
      <c r="N22" s="13">
        <v>276</v>
      </c>
      <c r="O22" s="13">
        <v>298</v>
      </c>
      <c r="P22" s="13">
        <v>272</v>
      </c>
      <c r="Q22" s="20">
        <f>H22/E22</f>
        <v>16.155339805825243</v>
      </c>
    </row>
    <row r="23" spans="1:17" x14ac:dyDescent="0.15">
      <c r="A23" s="8"/>
      <c r="B23" s="10">
        <v>2</v>
      </c>
      <c r="C23" s="13">
        <v>4</v>
      </c>
      <c r="D23" s="13">
        <v>49</v>
      </c>
      <c r="E23" s="18">
        <v>90</v>
      </c>
      <c r="F23" s="18">
        <v>5</v>
      </c>
      <c r="G23" s="18">
        <v>85</v>
      </c>
      <c r="H23" s="13">
        <v>1318</v>
      </c>
      <c r="I23" s="13">
        <v>652</v>
      </c>
      <c r="J23" s="13">
        <v>666</v>
      </c>
      <c r="K23" s="13">
        <v>220</v>
      </c>
      <c r="L23" s="13">
        <v>210</v>
      </c>
      <c r="M23" s="13">
        <v>223</v>
      </c>
      <c r="N23" s="13">
        <v>234</v>
      </c>
      <c r="O23" s="13">
        <v>209</v>
      </c>
      <c r="P23" s="13">
        <v>222</v>
      </c>
      <c r="Q23" s="20">
        <f>H23/E23</f>
        <v>14.644444444444444</v>
      </c>
    </row>
    <row r="24" spans="1:17" x14ac:dyDescent="0.15">
      <c r="A24" s="7"/>
      <c r="B24" s="10">
        <v>3</v>
      </c>
      <c r="C24" s="13">
        <v>4</v>
      </c>
      <c r="D24" s="13">
        <v>49</v>
      </c>
      <c r="E24" s="18">
        <v>88</v>
      </c>
      <c r="F24" s="18">
        <v>6</v>
      </c>
      <c r="G24" s="18">
        <v>82</v>
      </c>
      <c r="H24" s="13">
        <v>1295</v>
      </c>
      <c r="I24" s="13">
        <v>639</v>
      </c>
      <c r="J24" s="13">
        <v>656</v>
      </c>
      <c r="K24" s="13">
        <v>195</v>
      </c>
      <c r="L24" s="13">
        <v>223</v>
      </c>
      <c r="M24" s="13">
        <v>224</v>
      </c>
      <c r="N24" s="13">
        <v>208</v>
      </c>
      <c r="O24" s="13">
        <v>220</v>
      </c>
      <c r="P24" s="13">
        <v>225</v>
      </c>
      <c r="Q24" s="20">
        <v>14.715909</v>
      </c>
    </row>
    <row r="25" spans="1:17" x14ac:dyDescent="0.15">
      <c r="A25" s="7"/>
      <c r="B25" s="10"/>
      <c r="C25" s="13"/>
      <c r="D25" s="13"/>
      <c r="E25" s="17"/>
      <c r="F25" s="17"/>
      <c r="G25" s="17"/>
      <c r="H25" s="13"/>
      <c r="I25" s="13"/>
      <c r="J25" s="13"/>
      <c r="K25" s="13"/>
      <c r="L25" s="13"/>
      <c r="M25" s="13"/>
      <c r="N25" s="13"/>
      <c r="O25" s="13"/>
      <c r="P25" s="13"/>
      <c r="Q25" s="20"/>
    </row>
    <row r="26" spans="1:17" x14ac:dyDescent="0.15">
      <c r="A26" s="7" t="s">
        <v>21</v>
      </c>
      <c r="B26" s="10">
        <v>1</v>
      </c>
      <c r="C26" s="13">
        <v>4</v>
      </c>
      <c r="D26" s="13">
        <v>43</v>
      </c>
      <c r="E26" s="18">
        <v>83</v>
      </c>
      <c r="F26" s="18">
        <v>6</v>
      </c>
      <c r="G26" s="18">
        <v>77</v>
      </c>
      <c r="H26" s="13">
        <v>1223</v>
      </c>
      <c r="I26" s="13">
        <v>609</v>
      </c>
      <c r="J26" s="13">
        <v>614</v>
      </c>
      <c r="K26" s="13">
        <v>188</v>
      </c>
      <c r="L26" s="13">
        <v>217</v>
      </c>
      <c r="M26" s="13">
        <v>214</v>
      </c>
      <c r="N26" s="13">
        <v>207</v>
      </c>
      <c r="O26" s="13">
        <v>207</v>
      </c>
      <c r="P26" s="13">
        <v>190</v>
      </c>
      <c r="Q26" s="20">
        <v>14.734939759036145</v>
      </c>
    </row>
    <row r="27" spans="1:17" x14ac:dyDescent="0.15">
      <c r="A27" s="8"/>
      <c r="B27" s="10">
        <v>2</v>
      </c>
      <c r="C27" s="13">
        <v>3</v>
      </c>
      <c r="D27" s="13">
        <v>33</v>
      </c>
      <c r="E27" s="18">
        <v>60</v>
      </c>
      <c r="F27" s="18">
        <v>3</v>
      </c>
      <c r="G27" s="18">
        <v>57</v>
      </c>
      <c r="H27" s="13">
        <v>918</v>
      </c>
      <c r="I27" s="13">
        <v>466</v>
      </c>
      <c r="J27" s="13">
        <v>452</v>
      </c>
      <c r="K27" s="13">
        <v>144</v>
      </c>
      <c r="L27" s="13">
        <v>146</v>
      </c>
      <c r="M27" s="13">
        <v>158</v>
      </c>
      <c r="N27" s="13">
        <v>153</v>
      </c>
      <c r="O27" s="13">
        <v>164</v>
      </c>
      <c r="P27" s="13">
        <v>153</v>
      </c>
      <c r="Q27" s="20">
        <v>15.3</v>
      </c>
    </row>
    <row r="28" spans="1:17" x14ac:dyDescent="0.15">
      <c r="A28" s="7"/>
      <c r="B28" s="10">
        <v>3</v>
      </c>
      <c r="C28" s="13">
        <v>3</v>
      </c>
      <c r="D28" s="13">
        <v>32</v>
      </c>
      <c r="E28" s="18">
        <v>61</v>
      </c>
      <c r="F28" s="18">
        <v>2</v>
      </c>
      <c r="G28" s="18">
        <v>59</v>
      </c>
      <c r="H28" s="13">
        <v>855</v>
      </c>
      <c r="I28" s="13">
        <v>411</v>
      </c>
      <c r="J28" s="13">
        <v>444</v>
      </c>
      <c r="K28" s="13">
        <v>120</v>
      </c>
      <c r="L28" s="13">
        <v>125</v>
      </c>
      <c r="M28" s="13">
        <v>134</v>
      </c>
      <c r="N28" s="13">
        <v>164</v>
      </c>
      <c r="O28" s="13">
        <v>157</v>
      </c>
      <c r="P28" s="13">
        <v>155</v>
      </c>
      <c r="Q28" s="20">
        <v>14</v>
      </c>
    </row>
    <row r="29" spans="1:17" x14ac:dyDescent="0.15">
      <c r="A29" s="7"/>
      <c r="B29" s="10"/>
      <c r="C29" s="13"/>
      <c r="D29" s="13"/>
      <c r="E29" s="17"/>
      <c r="F29" s="17"/>
      <c r="G29" s="17"/>
      <c r="H29" s="13"/>
      <c r="I29" s="13"/>
      <c r="J29" s="13"/>
      <c r="K29" s="13"/>
      <c r="L29" s="13"/>
      <c r="M29" s="13"/>
      <c r="N29" s="13"/>
      <c r="O29" s="13"/>
      <c r="P29" s="13"/>
      <c r="Q29" s="20"/>
    </row>
    <row r="30" spans="1:17" x14ac:dyDescent="0.15">
      <c r="A30" s="7" t="s">
        <v>16</v>
      </c>
      <c r="B30" s="10">
        <v>1</v>
      </c>
      <c r="C30" s="13">
        <v>6</v>
      </c>
      <c r="D30" s="13">
        <v>29</v>
      </c>
      <c r="E30" s="18">
        <v>65</v>
      </c>
      <c r="F30" s="18">
        <v>5</v>
      </c>
      <c r="G30" s="18">
        <v>60</v>
      </c>
      <c r="H30" s="13">
        <v>764</v>
      </c>
      <c r="I30" s="13">
        <v>386</v>
      </c>
      <c r="J30" s="13">
        <v>378</v>
      </c>
      <c r="K30" s="13">
        <v>122</v>
      </c>
      <c r="L30" s="13">
        <v>118</v>
      </c>
      <c r="M30" s="13">
        <v>127</v>
      </c>
      <c r="N30" s="13">
        <v>140</v>
      </c>
      <c r="O30" s="13">
        <v>137</v>
      </c>
      <c r="P30" s="13">
        <v>120</v>
      </c>
      <c r="Q30" s="20">
        <v>11.753846153846155</v>
      </c>
    </row>
    <row r="31" spans="1:17" x14ac:dyDescent="0.15">
      <c r="A31" s="8"/>
      <c r="B31" s="10">
        <v>2</v>
      </c>
      <c r="C31" s="13">
        <v>5</v>
      </c>
      <c r="D31" s="13">
        <v>28</v>
      </c>
      <c r="E31" s="18">
        <v>64</v>
      </c>
      <c r="F31" s="18">
        <v>4</v>
      </c>
      <c r="G31" s="18">
        <v>60</v>
      </c>
      <c r="H31" s="13">
        <v>747</v>
      </c>
      <c r="I31" s="13">
        <v>365</v>
      </c>
      <c r="J31" s="13">
        <v>382</v>
      </c>
      <c r="K31" s="13">
        <v>110</v>
      </c>
      <c r="L31" s="13">
        <v>126</v>
      </c>
      <c r="M31" s="13">
        <v>128</v>
      </c>
      <c r="N31" s="13">
        <v>126</v>
      </c>
      <c r="O31" s="13">
        <v>127</v>
      </c>
      <c r="P31" s="13">
        <v>130</v>
      </c>
      <c r="Q31" s="20">
        <v>11.671875</v>
      </c>
    </row>
    <row r="32" spans="1:17" x14ac:dyDescent="0.15">
      <c r="A32" s="7"/>
      <c r="B32" s="10">
        <v>3</v>
      </c>
      <c r="C32" s="13">
        <v>5</v>
      </c>
      <c r="D32" s="13">
        <v>29</v>
      </c>
      <c r="E32" s="18">
        <v>69</v>
      </c>
      <c r="F32" s="18">
        <v>4</v>
      </c>
      <c r="G32" s="18">
        <v>65</v>
      </c>
      <c r="H32" s="13">
        <v>732</v>
      </c>
      <c r="I32" s="13">
        <v>370</v>
      </c>
      <c r="J32" s="13">
        <v>362</v>
      </c>
      <c r="K32" s="13">
        <v>146</v>
      </c>
      <c r="L32" s="13">
        <v>128</v>
      </c>
      <c r="M32" s="13">
        <v>103</v>
      </c>
      <c r="N32" s="13">
        <v>115</v>
      </c>
      <c r="O32" s="13">
        <v>121</v>
      </c>
      <c r="P32" s="13">
        <v>119</v>
      </c>
      <c r="Q32" s="20">
        <v>10.608695000000001</v>
      </c>
    </row>
    <row r="33" spans="1:18" x14ac:dyDescent="0.15">
      <c r="A33" s="7"/>
      <c r="B33" s="10"/>
      <c r="C33" s="13"/>
      <c r="D33" s="13"/>
      <c r="E33" s="17"/>
      <c r="F33" s="17"/>
      <c r="G33" s="17"/>
      <c r="H33" s="13"/>
      <c r="I33" s="13"/>
      <c r="J33" s="13"/>
      <c r="K33" s="13"/>
      <c r="L33" s="13"/>
      <c r="M33" s="13"/>
      <c r="N33" s="13"/>
      <c r="O33" s="13"/>
      <c r="P33" s="13"/>
      <c r="Q33" s="20"/>
    </row>
    <row r="34" spans="1:18" x14ac:dyDescent="0.15">
      <c r="A34" s="7" t="s">
        <v>22</v>
      </c>
      <c r="B34" s="10">
        <v>1</v>
      </c>
      <c r="C34" s="13">
        <v>1</v>
      </c>
      <c r="D34" s="13">
        <v>6</v>
      </c>
      <c r="E34" s="18">
        <v>8</v>
      </c>
      <c r="F34" s="18">
        <v>1</v>
      </c>
      <c r="G34" s="18">
        <v>7</v>
      </c>
      <c r="H34" s="13">
        <v>151</v>
      </c>
      <c r="I34" s="13">
        <v>78</v>
      </c>
      <c r="J34" s="13">
        <v>73</v>
      </c>
      <c r="K34" s="13">
        <v>20</v>
      </c>
      <c r="L34" s="13">
        <v>21</v>
      </c>
      <c r="M34" s="13">
        <v>24</v>
      </c>
      <c r="N34" s="13">
        <v>26</v>
      </c>
      <c r="O34" s="13">
        <v>34</v>
      </c>
      <c r="P34" s="13">
        <v>26</v>
      </c>
      <c r="Q34" s="20">
        <v>18.875</v>
      </c>
    </row>
    <row r="35" spans="1:18" x14ac:dyDescent="0.15">
      <c r="A35" s="8"/>
      <c r="B35" s="10">
        <v>2</v>
      </c>
      <c r="C35" s="13">
        <v>1</v>
      </c>
      <c r="D35" s="13">
        <v>6</v>
      </c>
      <c r="E35" s="18">
        <v>8</v>
      </c>
      <c r="F35" s="18">
        <v>1</v>
      </c>
      <c r="G35" s="18">
        <v>7</v>
      </c>
      <c r="H35" s="13">
        <v>138</v>
      </c>
      <c r="I35" s="13">
        <v>65</v>
      </c>
      <c r="J35" s="13">
        <v>73</v>
      </c>
      <c r="K35" s="13">
        <v>19</v>
      </c>
      <c r="L35" s="13">
        <v>25</v>
      </c>
      <c r="M35" s="13">
        <v>22</v>
      </c>
      <c r="N35" s="13">
        <v>21</v>
      </c>
      <c r="O35" s="13">
        <v>24</v>
      </c>
      <c r="P35" s="13">
        <v>27</v>
      </c>
      <c r="Q35" s="20">
        <v>17.25</v>
      </c>
    </row>
    <row r="36" spans="1:18" x14ac:dyDescent="0.15">
      <c r="A36" s="7"/>
      <c r="B36" s="10">
        <v>3</v>
      </c>
      <c r="C36" s="13">
        <v>1</v>
      </c>
      <c r="D36" s="13">
        <v>6</v>
      </c>
      <c r="E36" s="18">
        <v>8</v>
      </c>
      <c r="F36" s="18">
        <v>2</v>
      </c>
      <c r="G36" s="18">
        <v>6</v>
      </c>
      <c r="H36" s="13">
        <v>131</v>
      </c>
      <c r="I36" s="13">
        <v>70</v>
      </c>
      <c r="J36" s="13">
        <v>61</v>
      </c>
      <c r="K36" s="13">
        <v>23</v>
      </c>
      <c r="L36" s="13">
        <v>14</v>
      </c>
      <c r="M36" s="13">
        <v>23</v>
      </c>
      <c r="N36" s="13">
        <v>27</v>
      </c>
      <c r="O36" s="13">
        <v>24</v>
      </c>
      <c r="P36" s="13">
        <v>20</v>
      </c>
      <c r="Q36" s="20">
        <v>16.375</v>
      </c>
    </row>
    <row r="37" spans="1:18" x14ac:dyDescent="0.15">
      <c r="A37" s="7"/>
      <c r="B37" s="10"/>
      <c r="C37" s="13"/>
      <c r="D37" s="13"/>
      <c r="E37" s="17"/>
      <c r="F37" s="17"/>
      <c r="G37" s="17"/>
      <c r="H37" s="13"/>
      <c r="I37" s="13"/>
      <c r="J37" s="13"/>
      <c r="K37" s="13"/>
      <c r="L37" s="13"/>
      <c r="M37" s="13"/>
      <c r="N37" s="13"/>
      <c r="O37" s="13"/>
      <c r="P37" s="13"/>
      <c r="Q37" s="20"/>
    </row>
    <row r="38" spans="1:18" x14ac:dyDescent="0.15">
      <c r="A38" s="7" t="s">
        <v>24</v>
      </c>
      <c r="B38" s="10">
        <v>1</v>
      </c>
      <c r="C38" s="13">
        <v>1</v>
      </c>
      <c r="D38" s="13">
        <v>7</v>
      </c>
      <c r="E38" s="18">
        <v>11</v>
      </c>
      <c r="F38" s="18">
        <v>1</v>
      </c>
      <c r="G38" s="18">
        <v>10</v>
      </c>
      <c r="H38" s="13">
        <v>199</v>
      </c>
      <c r="I38" s="13">
        <v>103</v>
      </c>
      <c r="J38" s="13">
        <v>96</v>
      </c>
      <c r="K38" s="13">
        <v>24</v>
      </c>
      <c r="L38" s="13">
        <v>28</v>
      </c>
      <c r="M38" s="13">
        <v>45</v>
      </c>
      <c r="N38" s="13">
        <v>42</v>
      </c>
      <c r="O38" s="13">
        <v>34</v>
      </c>
      <c r="P38" s="13">
        <v>26</v>
      </c>
      <c r="Q38" s="20">
        <v>18.09090909090909</v>
      </c>
    </row>
    <row r="39" spans="1:18" x14ac:dyDescent="0.15">
      <c r="A39" s="8"/>
      <c r="B39" s="10">
        <v>2</v>
      </c>
      <c r="C39" s="13">
        <v>0</v>
      </c>
      <c r="D39" s="13">
        <v>0</v>
      </c>
      <c r="E39" s="14">
        <v>0</v>
      </c>
      <c r="F39" s="14">
        <v>0</v>
      </c>
      <c r="G39" s="14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21" t="s">
        <v>25</v>
      </c>
    </row>
    <row r="40" spans="1:18" x14ac:dyDescent="0.15">
      <c r="A40" s="7"/>
      <c r="B40" s="10">
        <v>3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3">
        <v>0</v>
      </c>
      <c r="I40" s="13">
        <v>0</v>
      </c>
      <c r="J40" s="13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21" t="s">
        <v>25</v>
      </c>
    </row>
    <row r="41" spans="1:18" x14ac:dyDescent="0.15">
      <c r="A41" s="7"/>
      <c r="B41" s="10"/>
      <c r="C41" s="13"/>
      <c r="D41" s="13"/>
      <c r="E41" s="17"/>
      <c r="F41" s="17"/>
      <c r="G41" s="17"/>
      <c r="H41" s="13"/>
      <c r="I41" s="13"/>
      <c r="J41" s="13"/>
      <c r="K41" s="13"/>
      <c r="L41" s="13"/>
      <c r="M41" s="13"/>
      <c r="N41" s="13"/>
      <c r="O41" s="13"/>
      <c r="P41" s="13"/>
      <c r="Q41" s="20"/>
    </row>
    <row r="42" spans="1:18" x14ac:dyDescent="0.15">
      <c r="A42" s="7" t="s">
        <v>26</v>
      </c>
      <c r="B42" s="10">
        <v>1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3">
        <v>0</v>
      </c>
      <c r="I42" s="13">
        <v>0</v>
      </c>
      <c r="J42" s="13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21" t="s">
        <v>25</v>
      </c>
      <c r="R42" s="14"/>
    </row>
    <row r="43" spans="1:18" x14ac:dyDescent="0.15">
      <c r="A43" s="8"/>
      <c r="B43" s="10">
        <v>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3">
        <v>0</v>
      </c>
      <c r="I43" s="13">
        <v>0</v>
      </c>
      <c r="J43" s="13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22" t="s">
        <v>25</v>
      </c>
      <c r="R43" s="25"/>
    </row>
    <row r="44" spans="1:18" x14ac:dyDescent="0.15">
      <c r="A44" s="7"/>
      <c r="B44" s="10">
        <v>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3">
        <v>0</v>
      </c>
      <c r="I44" s="13">
        <v>0</v>
      </c>
      <c r="J44" s="13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21" t="s">
        <v>25</v>
      </c>
      <c r="R44" s="12"/>
    </row>
    <row r="45" spans="1:18" x14ac:dyDescent="0.15">
      <c r="A45" s="7"/>
      <c r="B45" s="10"/>
      <c r="C45" s="13"/>
      <c r="D45" s="13"/>
      <c r="E45" s="17"/>
      <c r="F45" s="17"/>
      <c r="G45" s="17"/>
      <c r="H45" s="13"/>
      <c r="I45" s="13"/>
      <c r="J45" s="13"/>
      <c r="K45" s="13"/>
      <c r="L45" s="13"/>
      <c r="M45" s="13"/>
      <c r="N45" s="13"/>
      <c r="O45" s="13"/>
      <c r="P45" s="13"/>
      <c r="Q45" s="20"/>
    </row>
    <row r="46" spans="1:18" x14ac:dyDescent="0.15">
      <c r="A46" s="7" t="s">
        <v>23</v>
      </c>
      <c r="B46" s="10">
        <v>1</v>
      </c>
      <c r="C46" s="13">
        <v>0</v>
      </c>
      <c r="D46" s="13">
        <v>0</v>
      </c>
      <c r="E46" s="26">
        <v>0</v>
      </c>
      <c r="F46" s="26">
        <v>0</v>
      </c>
      <c r="G46" s="26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20">
        <v>0</v>
      </c>
    </row>
    <row r="47" spans="1:18" x14ac:dyDescent="0.15">
      <c r="A47" s="8"/>
      <c r="B47" s="10">
        <v>2</v>
      </c>
      <c r="C47" s="14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20">
        <v>0</v>
      </c>
    </row>
    <row r="48" spans="1:18" x14ac:dyDescent="0.15">
      <c r="A48" s="7"/>
      <c r="B48" s="10">
        <v>3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3">
        <v>0</v>
      </c>
      <c r="I48" s="13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21" t="s">
        <v>25</v>
      </c>
    </row>
    <row r="49" spans="1:17" x14ac:dyDescent="0.15">
      <c r="A49" s="7"/>
      <c r="B49" s="10"/>
      <c r="C49" s="13"/>
      <c r="D49" s="13"/>
      <c r="E49" s="17"/>
      <c r="F49" s="17"/>
      <c r="G49" s="17"/>
      <c r="H49" s="13"/>
      <c r="I49" s="13"/>
      <c r="J49" s="13"/>
      <c r="K49" s="13"/>
      <c r="L49" s="13"/>
      <c r="M49" s="13"/>
      <c r="N49" s="13"/>
      <c r="O49" s="13"/>
      <c r="P49" s="13"/>
      <c r="Q49" s="20"/>
    </row>
    <row r="50" spans="1:17" x14ac:dyDescent="0.15">
      <c r="A50" s="7" t="s">
        <v>27</v>
      </c>
      <c r="B50" s="10">
        <v>1</v>
      </c>
      <c r="C50" s="14" t="s">
        <v>25</v>
      </c>
      <c r="D50" s="14" t="s">
        <v>25</v>
      </c>
      <c r="E50" s="14">
        <v>0</v>
      </c>
      <c r="F50" s="14">
        <v>0</v>
      </c>
      <c r="G50" s="14">
        <v>0</v>
      </c>
      <c r="H50" s="14" t="s">
        <v>25</v>
      </c>
      <c r="I50" s="14" t="s">
        <v>25</v>
      </c>
      <c r="J50" s="14" t="s">
        <v>25</v>
      </c>
      <c r="K50" s="14" t="s">
        <v>25</v>
      </c>
      <c r="L50" s="14" t="s">
        <v>25</v>
      </c>
      <c r="M50" s="14" t="s">
        <v>25</v>
      </c>
      <c r="N50" s="14" t="s">
        <v>25</v>
      </c>
      <c r="O50" s="14" t="s">
        <v>25</v>
      </c>
      <c r="P50" s="14" t="s">
        <v>25</v>
      </c>
      <c r="Q50" s="21" t="s">
        <v>25</v>
      </c>
    </row>
    <row r="51" spans="1:17" x14ac:dyDescent="0.15">
      <c r="A51" s="8"/>
      <c r="B51" s="10">
        <v>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21" t="s">
        <v>25</v>
      </c>
    </row>
    <row r="52" spans="1:17" x14ac:dyDescent="0.15">
      <c r="A52" s="7"/>
      <c r="B52" s="10">
        <v>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3">
        <v>0</v>
      </c>
      <c r="I52" s="13">
        <v>0</v>
      </c>
      <c r="J52" s="13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21" t="s">
        <v>25</v>
      </c>
    </row>
    <row r="53" spans="1:17" x14ac:dyDescent="0.15">
      <c r="A53" s="9"/>
      <c r="B53" s="11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23"/>
    </row>
    <row r="54" spans="1:17" x14ac:dyDescent="0.15">
      <c r="A54" s="4" t="s">
        <v>7</v>
      </c>
      <c r="H54" s="12"/>
      <c r="O54" s="28" t="s">
        <v>28</v>
      </c>
      <c r="P54" s="28"/>
      <c r="Q54" s="28"/>
    </row>
    <row r="55" spans="1:17" x14ac:dyDescent="0.15">
      <c r="H55" s="12"/>
    </row>
    <row r="56" spans="1:17" x14ac:dyDescent="0.15">
      <c r="H56" s="12"/>
    </row>
    <row r="57" spans="1:17" x14ac:dyDescent="0.15">
      <c r="H57" s="12"/>
    </row>
    <row r="58" spans="1:17" x14ac:dyDescent="0.15">
      <c r="H58" s="12"/>
    </row>
    <row r="59" spans="1:17" x14ac:dyDescent="0.15">
      <c r="H59" s="12"/>
    </row>
  </sheetData>
  <mergeCells count="13">
    <mergeCell ref="A5:C5"/>
    <mergeCell ref="P6:Q6"/>
    <mergeCell ref="E7:G7"/>
    <mergeCell ref="H7:J7"/>
    <mergeCell ref="K7:L7"/>
    <mergeCell ref="M7:N7"/>
    <mergeCell ref="O7:P7"/>
    <mergeCell ref="O54:Q54"/>
    <mergeCell ref="A7:A8"/>
    <mergeCell ref="B7:B8"/>
    <mergeCell ref="C7:C8"/>
    <mergeCell ref="D7:D8"/>
    <mergeCell ref="Q7:Q8"/>
  </mergeCells>
  <phoneticPr fontId="3"/>
  <pageMargins left="0.70866141732283472" right="0.70866141732283472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zoomScale="85" zoomScaleNormal="85" workbookViewId="0">
      <pane xSplit="2" ySplit="11" topLeftCell="C12" activePane="bottomRight" state="frozen"/>
      <selection pane="topRight"/>
      <selection pane="bottomLeft"/>
      <selection pane="bottomRight" activeCell="L33" sqref="L33"/>
    </sheetView>
  </sheetViews>
  <sheetFormatPr defaultColWidth="9" defaultRowHeight="14.25" x14ac:dyDescent="0.15"/>
  <cols>
    <col min="1" max="1" width="10.625" style="1" customWidth="1"/>
    <col min="2" max="2" width="4.5" style="1" bestFit="1" customWidth="1"/>
    <col min="3" max="4" width="6.625" style="2" customWidth="1"/>
    <col min="5" max="22" width="7.125" style="2" customWidth="1"/>
    <col min="23" max="23" width="9" style="2" customWidth="1"/>
    <col min="24" max="16384" width="9" style="2"/>
  </cols>
  <sheetData>
    <row r="1" spans="1:23" x14ac:dyDescent="0.15">
      <c r="A1" s="4" t="s">
        <v>41</v>
      </c>
      <c r="W1" s="24" t="s">
        <v>40</v>
      </c>
    </row>
    <row r="2" spans="1:23" ht="8.25" customHeight="1" x14ac:dyDescent="0.15"/>
    <row r="4" spans="1:23" ht="18.75" x14ac:dyDescent="0.15">
      <c r="A4" s="27" t="s">
        <v>39</v>
      </c>
      <c r="B4" s="27"/>
      <c r="C4" s="27"/>
    </row>
    <row r="5" spans="1:23" ht="17.25" customHeight="1" thickBot="1" x14ac:dyDescent="0.2">
      <c r="T5" s="60" t="s">
        <v>4</v>
      </c>
      <c r="U5" s="60"/>
      <c r="V5" s="60"/>
    </row>
    <row r="6" spans="1:23" ht="30" customHeight="1" x14ac:dyDescent="0.15">
      <c r="A6" s="29" t="s">
        <v>30</v>
      </c>
      <c r="B6" s="31" t="s">
        <v>3</v>
      </c>
      <c r="C6" s="31" t="s">
        <v>38</v>
      </c>
      <c r="D6" s="33" t="s">
        <v>8</v>
      </c>
      <c r="E6" s="39" t="s">
        <v>37</v>
      </c>
      <c r="F6" s="59"/>
      <c r="G6" s="58"/>
      <c r="H6" s="42" t="s">
        <v>36</v>
      </c>
      <c r="I6" s="43"/>
      <c r="J6" s="44"/>
      <c r="K6" s="42" t="s">
        <v>35</v>
      </c>
      <c r="L6" s="44"/>
      <c r="M6" s="42" t="s">
        <v>34</v>
      </c>
      <c r="N6" s="44"/>
      <c r="O6" s="42" t="s">
        <v>33</v>
      </c>
      <c r="P6" s="44"/>
      <c r="Q6" s="42" t="s">
        <v>1</v>
      </c>
      <c r="R6" s="44"/>
      <c r="S6" s="42" t="s">
        <v>10</v>
      </c>
      <c r="T6" s="44"/>
      <c r="U6" s="42" t="s">
        <v>11</v>
      </c>
      <c r="V6" s="57"/>
    </row>
    <row r="7" spans="1:23" x14ac:dyDescent="0.15">
      <c r="A7" s="30"/>
      <c r="B7" s="32"/>
      <c r="C7" s="32"/>
      <c r="D7" s="56"/>
      <c r="E7" s="16" t="s">
        <v>13</v>
      </c>
      <c r="F7" s="16" t="s">
        <v>14</v>
      </c>
      <c r="G7" s="16" t="s">
        <v>15</v>
      </c>
      <c r="H7" s="16" t="s">
        <v>13</v>
      </c>
      <c r="I7" s="16" t="s">
        <v>14</v>
      </c>
      <c r="J7" s="16" t="s">
        <v>15</v>
      </c>
      <c r="K7" s="16" t="s">
        <v>14</v>
      </c>
      <c r="L7" s="16" t="s">
        <v>15</v>
      </c>
      <c r="M7" s="16" t="s">
        <v>14</v>
      </c>
      <c r="N7" s="16" t="s">
        <v>15</v>
      </c>
      <c r="O7" s="16" t="s">
        <v>14</v>
      </c>
      <c r="P7" s="16" t="s">
        <v>15</v>
      </c>
      <c r="Q7" s="16" t="s">
        <v>14</v>
      </c>
      <c r="R7" s="16" t="s">
        <v>15</v>
      </c>
      <c r="S7" s="16" t="s">
        <v>14</v>
      </c>
      <c r="T7" s="16" t="s">
        <v>15</v>
      </c>
      <c r="U7" s="16" t="s">
        <v>14</v>
      </c>
      <c r="V7" s="55" t="s">
        <v>15</v>
      </c>
    </row>
    <row r="8" spans="1:23" x14ac:dyDescent="0.15">
      <c r="A8" s="6"/>
      <c r="B8" s="10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54"/>
    </row>
    <row r="9" spans="1:23" x14ac:dyDescent="0.15">
      <c r="A9" s="7" t="s">
        <v>17</v>
      </c>
      <c r="B9" s="10">
        <v>1</v>
      </c>
      <c r="C9" s="13">
        <f>SUM(C13,C17,C21,C25,C29,C33,C37,C41,C45,C49)</f>
        <v>10</v>
      </c>
      <c r="D9" s="13">
        <f>SUM(D13,D17,D21,D25,D29,D33,D37,D41,D45,D49)</f>
        <v>47</v>
      </c>
      <c r="E9" s="13">
        <f>SUM(E13,E17,E21,E25,E29,E33,E37,E41,E45,E49)</f>
        <v>187</v>
      </c>
      <c r="F9" s="13">
        <f>SUM(F13,F17,F21,F25,F29,F33,F37,F41,F45,F49)</f>
        <v>5</v>
      </c>
      <c r="G9" s="13">
        <f>SUM(G13,G17,G21,G25,G29,G33,G37,G41,G45,G49)</f>
        <v>182</v>
      </c>
      <c r="H9" s="13">
        <f>SUM(H13,H17,H21,H25,H29,H33,H37,H41,H45,H49)</f>
        <v>1194</v>
      </c>
      <c r="I9" s="13">
        <f>SUM(I13,I17,I21,I25,I29,I33,I37,I41,I45,I49)</f>
        <v>597</v>
      </c>
      <c r="J9" s="13">
        <f>SUM(J13,J17,J21,J25,J29,J33,J37,J41,J45,J49)</f>
        <v>597</v>
      </c>
      <c r="K9" s="13">
        <f>SUM(K13,K17,K21,K25,K29,K33,K37,K41,K45,K49)</f>
        <v>16</v>
      </c>
      <c r="L9" s="13">
        <f>SUM(L13,L17,L21,L25,L29,L33,L37,L41,L45,L49)</f>
        <v>14</v>
      </c>
      <c r="M9" s="13">
        <f>SUM(M13,M17,M21,M25,M29,M33,M37,M41,M45,M49)</f>
        <v>63</v>
      </c>
      <c r="N9" s="13">
        <f>SUM(N13,N17,N21,N25,N29,N33,N37,N41,N45,N49)</f>
        <v>50</v>
      </c>
      <c r="O9" s="13">
        <f>SUM(O13,O17,O21,O25,O29,O33,O37,O41,O45,O49)</f>
        <v>64</v>
      </c>
      <c r="P9" s="13">
        <f>SUM(P13,P17,P21,P25,P29,P33,P37,P41,P45,P49)</f>
        <v>61</v>
      </c>
      <c r="Q9" s="13">
        <f>SUM(Q13,Q17,Q21,Q25,Q29,Q33,Q37,Q41,Q45,Q49)</f>
        <v>152</v>
      </c>
      <c r="R9" s="13">
        <f>SUM(R13,R17,R21,R25,R29,R33,R37,R41,R45,R49)</f>
        <v>165</v>
      </c>
      <c r="S9" s="13">
        <f>SUM(S13,S17,S21,S25,S29,S33,S37,S41,S45,S49)</f>
        <v>155</v>
      </c>
      <c r="T9" s="13">
        <f>SUM(T13,T17,T21,T25,T29,T33,T37,T41,T45,T49)</f>
        <v>150</v>
      </c>
      <c r="U9" s="13">
        <f>SUM(U13,U17,U21,U25,U29,U33,U37,U41,U45,U49)</f>
        <v>147</v>
      </c>
      <c r="V9" s="50">
        <f>SUM(V13,V17,V21,V25,V29,V33,V37,V41,V45,V49)</f>
        <v>157</v>
      </c>
    </row>
    <row r="10" spans="1:23" x14ac:dyDescent="0.15">
      <c r="A10" s="7"/>
      <c r="B10" s="10">
        <v>2</v>
      </c>
      <c r="C10" s="13">
        <f>SUM(C14,C18,C22,C26,C30,C34,C38,C42,C46,C50)</f>
        <v>14</v>
      </c>
      <c r="D10" s="13">
        <f>SUM(D14,D18,D22,D26,D30,D34,D38,D42,D46,D50)</f>
        <v>84</v>
      </c>
      <c r="E10" s="13">
        <f>SUM(E14,E18,E22,E26,E30,E34,E38,E42,E46,E50)</f>
        <v>290</v>
      </c>
      <c r="F10" s="13">
        <f>SUM(F14,F18,F22,F26,F30,F34,F38,F42,F46,F50)</f>
        <v>18</v>
      </c>
      <c r="G10" s="13">
        <f>SUM(G14,G18,G22,G26,G30,G34,G38,G42,G46,G50)</f>
        <v>272</v>
      </c>
      <c r="H10" s="13">
        <f>SUM(H14,H18,H22,H26,H30,H34,H38,H42,H46,H50)</f>
        <v>2204</v>
      </c>
      <c r="I10" s="13">
        <f>SUM(I14,I18,I22,I26,I30,I34,I38,I42,I46,I50)</f>
        <v>1069</v>
      </c>
      <c r="J10" s="13">
        <f>SUM(J14,J18,J22,J26,J30,J34,J38,J42,J46,J50)</f>
        <v>1135</v>
      </c>
      <c r="K10" s="13">
        <f>SUM(K14,K18,K22,K26,K30,K34,K38,K42,K46,K50)</f>
        <v>17</v>
      </c>
      <c r="L10" s="13">
        <f>SUM(L14,L18,L22,L26,L30,L34,L38,L42,L46,L50)</f>
        <v>16</v>
      </c>
      <c r="M10" s="13">
        <f>SUM(M14,M18,M22,M26,M30,M34,M38,M42,M46,M50)</f>
        <v>61</v>
      </c>
      <c r="N10" s="13">
        <f>SUM(N14,N18,N22,N26,N30,N34,N38,N42,N46,N50)</f>
        <v>67</v>
      </c>
      <c r="O10" s="13">
        <f>SUM(O14,O18,O22,O26,O30,O34,O38,O42,O46,O50)</f>
        <v>90</v>
      </c>
      <c r="P10" s="13">
        <f>SUM(P14,P18,P22,P26,P30,P34,P38,P42,P46,P50)</f>
        <v>101</v>
      </c>
      <c r="Q10" s="13">
        <f>SUM(Q14,Q18,Q22,Q26,Q30,Q34,Q38,Q42,Q46,Q50)</f>
        <v>305</v>
      </c>
      <c r="R10" s="13">
        <f>SUM(R14,R18,R22,R26,R30,R34,R38,R42,R46,R50)</f>
        <v>337</v>
      </c>
      <c r="S10" s="13">
        <f>SUM(S14,S18,S22,S26,S30,S34,S38,S42,S46,S50)</f>
        <v>283</v>
      </c>
      <c r="T10" s="13">
        <f>SUM(T14,T18,T22,T26,T30,T34,T38,T42,T46,T50)</f>
        <v>306</v>
      </c>
      <c r="U10" s="13">
        <f>SUM(U14,U18,U22,U26,U30,U34,U38,U42,U46,U50)</f>
        <v>313</v>
      </c>
      <c r="V10" s="50">
        <f>SUM(V14,V18,V22,V26,V30,V34,V38,V42,V46,V50)</f>
        <v>308</v>
      </c>
    </row>
    <row r="11" spans="1:23" x14ac:dyDescent="0.15">
      <c r="A11" s="7"/>
      <c r="B11" s="10">
        <v>3</v>
      </c>
      <c r="C11" s="13">
        <f>SUM(C15,C19,C23,C27,C31,C35,C39,C43,C47,C51)</f>
        <v>14</v>
      </c>
      <c r="D11" s="13">
        <f>SUM(D15,D19,D23,D27,D31,D35,D39,D43,D47,D51)</f>
        <v>74</v>
      </c>
      <c r="E11" s="13">
        <f>SUM(E15,E19,E23,E27,E31,E35,E39,E43,E47,E51)</f>
        <v>288</v>
      </c>
      <c r="F11" s="13">
        <f>SUM(F15,F19,F23,F27,F31,F35,F39,F43,F47,F51)</f>
        <v>19</v>
      </c>
      <c r="G11" s="13">
        <f>SUM(G15,G19,G23,G27,G31,G35,G39,G43,G47,G51)</f>
        <v>269</v>
      </c>
      <c r="H11" s="13">
        <f>SUM(H15,H19,H23,H27,H31,H35,H39,H43,H47,H51)</f>
        <v>2105</v>
      </c>
      <c r="I11" s="13">
        <f>SUM(I15,I19,I23,I27,I31,I35,I39,I43,I47,I51)</f>
        <v>1031</v>
      </c>
      <c r="J11" s="13">
        <f>SUM(J15,J19,J23,J27,J31,J35,J39,J43,J47,J51)</f>
        <v>1074</v>
      </c>
      <c r="K11" s="13">
        <f>SUM(K15,K19,K23,K27,K31,K35,K39,K43,K47,K51)</f>
        <v>16</v>
      </c>
      <c r="L11" s="13">
        <f>SUM(L15,L19,L23,L27,L31,L35,L39,L43,L47,L51)</f>
        <v>8</v>
      </c>
      <c r="M11" s="13">
        <f>SUM(M15,M19,M23,M27,M31,M35,M39,M43,M47,M51)</f>
        <v>74</v>
      </c>
      <c r="N11" s="13">
        <f>SUM(N15,N19,N23,N27,N31,N35,N39,N43,N47,N51)</f>
        <v>56</v>
      </c>
      <c r="O11" s="13">
        <f>SUM(O15,O19,O23,O27,O31,O35,O39,O43,O47,O51)</f>
        <v>87</v>
      </c>
      <c r="P11" s="13">
        <f>SUM(P15,P19,P23,P27,P31,P35,P39,P43,P47,P51)</f>
        <v>88</v>
      </c>
      <c r="Q11" s="13">
        <f>SUM(Q15,Q19,Q23,Q27,Q31,Q35,Q39,Q43,Q47,Q51)</f>
        <v>282</v>
      </c>
      <c r="R11" s="13">
        <f>SUM(R15,R19,R23,R27,R31,R35,R39,R43,R47,R51)</f>
        <v>303</v>
      </c>
      <c r="S11" s="13">
        <f>SUM(S15,S19,S23,S27,S31,S35,S39,S43,S47,S51)</f>
        <v>291</v>
      </c>
      <c r="T11" s="13">
        <f>SUM(T15,T19,T23,T27,T31,T35,T39,T43,T47,T51)</f>
        <v>315</v>
      </c>
      <c r="U11" s="13">
        <f>SUM(U15,U19,U23,U27,U31,U35,U39,U43,U47,U51)</f>
        <v>281</v>
      </c>
      <c r="V11" s="50">
        <f>SUM(V15,V19,V23,V27,V31,V35,V39,V43,V47,V51)</f>
        <v>304</v>
      </c>
    </row>
    <row r="12" spans="1:23" x14ac:dyDescent="0.15">
      <c r="A12" s="7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50"/>
    </row>
    <row r="13" spans="1:23" x14ac:dyDescent="0.15">
      <c r="A13" s="7" t="s">
        <v>18</v>
      </c>
      <c r="B13" s="10">
        <v>1</v>
      </c>
      <c r="C13" s="13">
        <v>1</v>
      </c>
      <c r="D13" s="13">
        <v>5</v>
      </c>
      <c r="E13" s="52">
        <v>23</v>
      </c>
      <c r="F13" s="52">
        <v>1</v>
      </c>
      <c r="G13" s="52">
        <v>22</v>
      </c>
      <c r="H13" s="13">
        <v>115</v>
      </c>
      <c r="I13" s="13">
        <v>51</v>
      </c>
      <c r="J13" s="13">
        <v>64</v>
      </c>
      <c r="K13" s="13">
        <v>1</v>
      </c>
      <c r="L13" s="13">
        <v>2</v>
      </c>
      <c r="M13" s="13">
        <v>10</v>
      </c>
      <c r="N13" s="13">
        <v>6</v>
      </c>
      <c r="O13" s="13">
        <v>7</v>
      </c>
      <c r="P13" s="13">
        <v>7</v>
      </c>
      <c r="Q13" s="13">
        <v>10</v>
      </c>
      <c r="R13" s="13">
        <v>21</v>
      </c>
      <c r="S13" s="13">
        <v>14</v>
      </c>
      <c r="T13" s="13">
        <v>9</v>
      </c>
      <c r="U13" s="13">
        <v>9</v>
      </c>
      <c r="V13" s="50">
        <v>19</v>
      </c>
    </row>
    <row r="14" spans="1:23" x14ac:dyDescent="0.15">
      <c r="A14" s="8"/>
      <c r="B14" s="10">
        <v>2</v>
      </c>
      <c r="C14" s="13">
        <v>1</v>
      </c>
      <c r="D14" s="13">
        <v>6</v>
      </c>
      <c r="E14" s="52">
        <v>21</v>
      </c>
      <c r="F14" s="52">
        <v>1</v>
      </c>
      <c r="G14" s="52">
        <v>20</v>
      </c>
      <c r="H14" s="13">
        <v>105</v>
      </c>
      <c r="I14" s="13">
        <v>50</v>
      </c>
      <c r="J14" s="13">
        <v>55</v>
      </c>
      <c r="K14" s="13">
        <v>2</v>
      </c>
      <c r="L14" s="13">
        <v>0</v>
      </c>
      <c r="M14" s="13">
        <v>3</v>
      </c>
      <c r="N14" s="13">
        <v>3</v>
      </c>
      <c r="O14" s="13">
        <v>10</v>
      </c>
      <c r="P14" s="13">
        <v>6</v>
      </c>
      <c r="Q14" s="13">
        <v>11</v>
      </c>
      <c r="R14" s="13">
        <v>18</v>
      </c>
      <c r="S14" s="13">
        <v>10</v>
      </c>
      <c r="T14" s="13">
        <v>19</v>
      </c>
      <c r="U14" s="13">
        <v>14</v>
      </c>
      <c r="V14" s="50">
        <v>9</v>
      </c>
    </row>
    <row r="15" spans="1:23" x14ac:dyDescent="0.15">
      <c r="A15" s="7"/>
      <c r="B15" s="10">
        <v>3</v>
      </c>
      <c r="C15" s="13">
        <v>1</v>
      </c>
      <c r="D15" s="13">
        <v>4</v>
      </c>
      <c r="E15" s="52">
        <v>15</v>
      </c>
      <c r="F15" s="52">
        <v>1</v>
      </c>
      <c r="G15" s="52">
        <v>14</v>
      </c>
      <c r="H15" s="13">
        <v>102</v>
      </c>
      <c r="I15" s="13">
        <v>51</v>
      </c>
      <c r="J15" s="13">
        <v>51</v>
      </c>
      <c r="K15" s="13">
        <v>2</v>
      </c>
      <c r="L15" s="13">
        <v>0</v>
      </c>
      <c r="M15" s="13">
        <v>6</v>
      </c>
      <c r="N15" s="13">
        <v>3</v>
      </c>
      <c r="O15" s="13">
        <v>5</v>
      </c>
      <c r="P15" s="13">
        <v>4</v>
      </c>
      <c r="Q15" s="13">
        <v>17</v>
      </c>
      <c r="R15" s="13">
        <v>13</v>
      </c>
      <c r="S15" s="13">
        <v>11</v>
      </c>
      <c r="T15" s="13">
        <v>17</v>
      </c>
      <c r="U15" s="13">
        <v>10</v>
      </c>
      <c r="V15" s="50">
        <v>14</v>
      </c>
    </row>
    <row r="16" spans="1:23" x14ac:dyDescent="0.15">
      <c r="A16" s="7"/>
      <c r="B16" s="10"/>
      <c r="C16" s="13"/>
      <c r="D16" s="13"/>
      <c r="E16" s="51"/>
      <c r="F16" s="51"/>
      <c r="G16" s="51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50"/>
    </row>
    <row r="17" spans="1:22" x14ac:dyDescent="0.15">
      <c r="A17" s="7" t="s">
        <v>19</v>
      </c>
      <c r="B17" s="10">
        <v>1</v>
      </c>
      <c r="C17" s="13">
        <v>4</v>
      </c>
      <c r="D17" s="13">
        <v>23</v>
      </c>
      <c r="E17" s="52">
        <v>101</v>
      </c>
      <c r="F17" s="52">
        <v>2</v>
      </c>
      <c r="G17" s="52">
        <v>99</v>
      </c>
      <c r="H17" s="13">
        <v>691</v>
      </c>
      <c r="I17" s="13">
        <v>345</v>
      </c>
      <c r="J17" s="13">
        <v>346</v>
      </c>
      <c r="K17" s="13">
        <v>11</v>
      </c>
      <c r="L17" s="13">
        <v>11</v>
      </c>
      <c r="M17" s="13">
        <v>23</v>
      </c>
      <c r="N17" s="13">
        <v>19</v>
      </c>
      <c r="O17" s="13">
        <v>34</v>
      </c>
      <c r="P17" s="13">
        <v>24</v>
      </c>
      <c r="Q17" s="13">
        <v>90</v>
      </c>
      <c r="R17" s="13">
        <v>95</v>
      </c>
      <c r="S17" s="13">
        <v>93</v>
      </c>
      <c r="T17" s="13">
        <v>97</v>
      </c>
      <c r="U17" s="13">
        <v>94</v>
      </c>
      <c r="V17" s="50">
        <v>100</v>
      </c>
    </row>
    <row r="18" spans="1:22" x14ac:dyDescent="0.15">
      <c r="A18" s="8"/>
      <c r="B18" s="10">
        <v>2</v>
      </c>
      <c r="C18" s="13">
        <v>4</v>
      </c>
      <c r="D18" s="13">
        <v>22</v>
      </c>
      <c r="E18" s="52">
        <v>117</v>
      </c>
      <c r="F18" s="52">
        <v>5</v>
      </c>
      <c r="G18" s="52">
        <v>112</v>
      </c>
      <c r="H18" s="13">
        <v>688</v>
      </c>
      <c r="I18" s="13">
        <v>336</v>
      </c>
      <c r="J18" s="13">
        <v>352</v>
      </c>
      <c r="K18" s="13">
        <v>7</v>
      </c>
      <c r="L18" s="13">
        <v>11</v>
      </c>
      <c r="M18" s="13">
        <v>17</v>
      </c>
      <c r="N18" s="13">
        <v>25</v>
      </c>
      <c r="O18" s="13">
        <v>28</v>
      </c>
      <c r="P18" s="13">
        <v>36</v>
      </c>
      <c r="Q18" s="13">
        <v>97</v>
      </c>
      <c r="R18" s="13">
        <v>89</v>
      </c>
      <c r="S18" s="13">
        <v>92</v>
      </c>
      <c r="T18" s="13">
        <v>93</v>
      </c>
      <c r="U18" s="13">
        <v>95</v>
      </c>
      <c r="V18" s="50">
        <v>98</v>
      </c>
    </row>
    <row r="19" spans="1:22" x14ac:dyDescent="0.15">
      <c r="A19" s="7"/>
      <c r="B19" s="10">
        <v>3</v>
      </c>
      <c r="C19" s="13">
        <v>4</v>
      </c>
      <c r="D19" s="13">
        <v>22</v>
      </c>
      <c r="E19" s="52">
        <v>102</v>
      </c>
      <c r="F19" s="52">
        <v>5</v>
      </c>
      <c r="G19" s="52">
        <v>97</v>
      </c>
      <c r="H19" s="13">
        <v>654</v>
      </c>
      <c r="I19" s="13">
        <v>331</v>
      </c>
      <c r="J19" s="13">
        <v>323</v>
      </c>
      <c r="K19" s="13">
        <v>5</v>
      </c>
      <c r="L19" s="13">
        <v>3</v>
      </c>
      <c r="M19" s="13">
        <v>19</v>
      </c>
      <c r="N19" s="13">
        <v>23</v>
      </c>
      <c r="O19" s="13">
        <v>29</v>
      </c>
      <c r="P19" s="13">
        <v>32</v>
      </c>
      <c r="Q19" s="13">
        <v>89</v>
      </c>
      <c r="R19" s="13">
        <v>87</v>
      </c>
      <c r="S19" s="13">
        <v>100</v>
      </c>
      <c r="T19" s="13">
        <v>89</v>
      </c>
      <c r="U19" s="13">
        <v>89</v>
      </c>
      <c r="V19" s="50">
        <v>89</v>
      </c>
    </row>
    <row r="20" spans="1:22" x14ac:dyDescent="0.15">
      <c r="A20" s="7"/>
      <c r="B20" s="10"/>
      <c r="C20" s="13"/>
      <c r="D20" s="13"/>
      <c r="E20" s="51"/>
      <c r="F20" s="51"/>
      <c r="G20" s="51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0"/>
    </row>
    <row r="21" spans="1:22" x14ac:dyDescent="0.15">
      <c r="A21" s="7" t="s">
        <v>20</v>
      </c>
      <c r="B21" s="10">
        <v>1</v>
      </c>
      <c r="C21" s="13">
        <v>1</v>
      </c>
      <c r="D21" s="13">
        <v>3</v>
      </c>
      <c r="E21" s="52">
        <v>16</v>
      </c>
      <c r="F21" s="53" t="s">
        <v>25</v>
      </c>
      <c r="G21" s="52">
        <v>16</v>
      </c>
      <c r="H21" s="13">
        <v>68</v>
      </c>
      <c r="I21" s="13">
        <v>39</v>
      </c>
      <c r="J21" s="13">
        <v>29</v>
      </c>
      <c r="K21" s="13">
        <v>2</v>
      </c>
      <c r="L21" s="14" t="s">
        <v>25</v>
      </c>
      <c r="M21" s="13">
        <v>13</v>
      </c>
      <c r="N21" s="13">
        <v>3</v>
      </c>
      <c r="O21" s="13">
        <v>7</v>
      </c>
      <c r="P21" s="13">
        <v>10</v>
      </c>
      <c r="Q21" s="13">
        <v>9</v>
      </c>
      <c r="R21" s="13">
        <v>6</v>
      </c>
      <c r="S21" s="13">
        <v>5</v>
      </c>
      <c r="T21" s="13">
        <v>5</v>
      </c>
      <c r="U21" s="13">
        <v>3</v>
      </c>
      <c r="V21" s="50">
        <v>5</v>
      </c>
    </row>
    <row r="22" spans="1:22" x14ac:dyDescent="0.15">
      <c r="A22" s="8"/>
      <c r="B22" s="10">
        <v>2</v>
      </c>
      <c r="C22" s="13">
        <v>2</v>
      </c>
      <c r="D22" s="13">
        <v>15</v>
      </c>
      <c r="E22" s="52">
        <v>34</v>
      </c>
      <c r="F22" s="53">
        <v>1</v>
      </c>
      <c r="G22" s="52">
        <v>33</v>
      </c>
      <c r="H22" s="13">
        <v>410</v>
      </c>
      <c r="I22" s="13">
        <v>209</v>
      </c>
      <c r="J22" s="13">
        <v>201</v>
      </c>
      <c r="K22" s="13">
        <v>2</v>
      </c>
      <c r="L22" s="14">
        <v>0</v>
      </c>
      <c r="M22" s="13">
        <v>12</v>
      </c>
      <c r="N22" s="13">
        <v>9</v>
      </c>
      <c r="O22" s="13">
        <v>17</v>
      </c>
      <c r="P22" s="13">
        <v>11</v>
      </c>
      <c r="Q22" s="13">
        <v>59</v>
      </c>
      <c r="R22" s="13">
        <v>75</v>
      </c>
      <c r="S22" s="13">
        <v>62</v>
      </c>
      <c r="T22" s="13">
        <v>51</v>
      </c>
      <c r="U22" s="13">
        <v>57</v>
      </c>
      <c r="V22" s="50">
        <v>55</v>
      </c>
    </row>
    <row r="23" spans="1:22" x14ac:dyDescent="0.15">
      <c r="A23" s="7"/>
      <c r="B23" s="10">
        <v>3</v>
      </c>
      <c r="C23" s="13">
        <v>2</v>
      </c>
      <c r="D23" s="13">
        <v>13</v>
      </c>
      <c r="E23" s="52">
        <v>44</v>
      </c>
      <c r="F23" s="53">
        <v>2</v>
      </c>
      <c r="G23" s="52">
        <v>42</v>
      </c>
      <c r="H23" s="13">
        <v>398</v>
      </c>
      <c r="I23" s="13">
        <v>203</v>
      </c>
      <c r="J23" s="13">
        <v>195</v>
      </c>
      <c r="K23" s="13">
        <v>2</v>
      </c>
      <c r="L23" s="14">
        <v>2</v>
      </c>
      <c r="M23" s="13">
        <v>11</v>
      </c>
      <c r="N23" s="13">
        <v>4</v>
      </c>
      <c r="O23" s="13">
        <v>18</v>
      </c>
      <c r="P23" s="13">
        <v>12</v>
      </c>
      <c r="Q23" s="13">
        <v>58</v>
      </c>
      <c r="R23" s="13">
        <v>61</v>
      </c>
      <c r="S23" s="13">
        <v>52</v>
      </c>
      <c r="T23" s="13">
        <v>63</v>
      </c>
      <c r="U23" s="13">
        <v>62</v>
      </c>
      <c r="V23" s="50">
        <v>53</v>
      </c>
    </row>
    <row r="24" spans="1:22" x14ac:dyDescent="0.15">
      <c r="A24" s="7"/>
      <c r="B24" s="10"/>
      <c r="C24" s="13"/>
      <c r="D24" s="13"/>
      <c r="E24" s="51"/>
      <c r="F24" s="51"/>
      <c r="G24" s="51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0"/>
    </row>
    <row r="25" spans="1:22" x14ac:dyDescent="0.15">
      <c r="A25" s="7" t="s">
        <v>21</v>
      </c>
      <c r="B25" s="10">
        <v>1</v>
      </c>
      <c r="C25" s="14">
        <v>1</v>
      </c>
      <c r="D25" s="14">
        <v>1</v>
      </c>
      <c r="E25" s="14">
        <v>12</v>
      </c>
      <c r="F25" s="14">
        <v>1</v>
      </c>
      <c r="G25" s="14">
        <v>11</v>
      </c>
      <c r="H25" s="14">
        <v>41</v>
      </c>
      <c r="I25" s="14">
        <v>18</v>
      </c>
      <c r="J25" s="14">
        <v>23</v>
      </c>
      <c r="K25" s="14">
        <v>1</v>
      </c>
      <c r="L25" s="14">
        <v>1</v>
      </c>
      <c r="M25" s="14">
        <v>5</v>
      </c>
      <c r="N25" s="14">
        <v>11</v>
      </c>
      <c r="O25" s="14">
        <v>7</v>
      </c>
      <c r="P25" s="14">
        <v>5</v>
      </c>
      <c r="Q25" s="14">
        <v>4</v>
      </c>
      <c r="R25" s="14">
        <v>6</v>
      </c>
      <c r="S25" s="14">
        <v>1</v>
      </c>
      <c r="T25" s="14" t="s">
        <v>25</v>
      </c>
      <c r="U25" s="14" t="s">
        <v>25</v>
      </c>
      <c r="V25" s="49" t="s">
        <v>25</v>
      </c>
    </row>
    <row r="26" spans="1:22" x14ac:dyDescent="0.15">
      <c r="A26" s="8"/>
      <c r="B26" s="10">
        <v>2</v>
      </c>
      <c r="C26" s="13">
        <v>2</v>
      </c>
      <c r="D26" s="13">
        <v>12</v>
      </c>
      <c r="E26" s="52">
        <v>46</v>
      </c>
      <c r="F26" s="52">
        <v>7</v>
      </c>
      <c r="G26" s="52">
        <v>39</v>
      </c>
      <c r="H26" s="13">
        <v>378</v>
      </c>
      <c r="I26" s="13">
        <v>184</v>
      </c>
      <c r="J26" s="13">
        <v>194</v>
      </c>
      <c r="K26" s="13">
        <v>4</v>
      </c>
      <c r="L26" s="13">
        <v>3</v>
      </c>
      <c r="M26" s="13">
        <v>12</v>
      </c>
      <c r="N26" s="13">
        <v>11</v>
      </c>
      <c r="O26" s="13">
        <v>11</v>
      </c>
      <c r="P26" s="13">
        <v>14</v>
      </c>
      <c r="Q26" s="13">
        <v>63</v>
      </c>
      <c r="R26" s="13">
        <v>48</v>
      </c>
      <c r="S26" s="13">
        <v>43</v>
      </c>
      <c r="T26" s="14">
        <v>66</v>
      </c>
      <c r="U26" s="14">
        <v>51</v>
      </c>
      <c r="V26" s="49">
        <v>52</v>
      </c>
    </row>
    <row r="27" spans="1:22" x14ac:dyDescent="0.15">
      <c r="A27" s="7"/>
      <c r="B27" s="10">
        <v>3</v>
      </c>
      <c r="C27" s="13">
        <v>2</v>
      </c>
      <c r="D27" s="13">
        <v>12</v>
      </c>
      <c r="E27" s="52">
        <v>46</v>
      </c>
      <c r="F27" s="52">
        <v>7</v>
      </c>
      <c r="G27" s="52">
        <v>39</v>
      </c>
      <c r="H27" s="13">
        <v>383</v>
      </c>
      <c r="I27" s="13">
        <v>185</v>
      </c>
      <c r="J27" s="13">
        <v>198</v>
      </c>
      <c r="K27" s="13">
        <v>4</v>
      </c>
      <c r="L27" s="13">
        <v>1</v>
      </c>
      <c r="M27" s="13">
        <v>14</v>
      </c>
      <c r="N27" s="13">
        <v>11</v>
      </c>
      <c r="O27" s="13">
        <v>13</v>
      </c>
      <c r="P27" s="13">
        <v>13</v>
      </c>
      <c r="Q27" s="13">
        <v>47</v>
      </c>
      <c r="R27" s="13">
        <v>58</v>
      </c>
      <c r="S27" s="13">
        <v>64</v>
      </c>
      <c r="T27" s="14">
        <v>49</v>
      </c>
      <c r="U27" s="14">
        <v>43</v>
      </c>
      <c r="V27" s="49">
        <v>66</v>
      </c>
    </row>
    <row r="28" spans="1:22" x14ac:dyDescent="0.15">
      <c r="A28" s="7"/>
      <c r="B28" s="10"/>
      <c r="C28" s="13"/>
      <c r="D28" s="13"/>
      <c r="E28" s="51"/>
      <c r="F28" s="51"/>
      <c r="G28" s="51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0"/>
    </row>
    <row r="29" spans="1:22" x14ac:dyDescent="0.15">
      <c r="A29" s="7" t="s">
        <v>16</v>
      </c>
      <c r="B29" s="10">
        <v>1</v>
      </c>
      <c r="C29" s="14">
        <v>1</v>
      </c>
      <c r="D29" s="14">
        <v>6</v>
      </c>
      <c r="E29" s="14">
        <v>7</v>
      </c>
      <c r="F29" s="14" t="s">
        <v>25</v>
      </c>
      <c r="G29" s="14">
        <v>7</v>
      </c>
      <c r="H29" s="14">
        <v>96</v>
      </c>
      <c r="I29" s="14">
        <v>50</v>
      </c>
      <c r="J29" s="14">
        <v>46</v>
      </c>
      <c r="K29" s="14" t="s">
        <v>25</v>
      </c>
      <c r="L29" s="14" t="s">
        <v>25</v>
      </c>
      <c r="M29" s="14">
        <v>5</v>
      </c>
      <c r="N29" s="14">
        <v>4</v>
      </c>
      <c r="O29" s="14">
        <v>1</v>
      </c>
      <c r="P29" s="14">
        <v>0</v>
      </c>
      <c r="Q29" s="14">
        <v>15</v>
      </c>
      <c r="R29" s="14">
        <v>15</v>
      </c>
      <c r="S29" s="14">
        <v>18</v>
      </c>
      <c r="T29" s="14">
        <v>16</v>
      </c>
      <c r="U29" s="14">
        <v>11</v>
      </c>
      <c r="V29" s="49">
        <v>11</v>
      </c>
    </row>
    <row r="30" spans="1:22" x14ac:dyDescent="0.15">
      <c r="A30" s="8"/>
      <c r="B30" s="10">
        <v>2</v>
      </c>
      <c r="C30" s="13">
        <v>1</v>
      </c>
      <c r="D30" s="13">
        <v>6</v>
      </c>
      <c r="E30" s="52">
        <v>9</v>
      </c>
      <c r="F30" s="14">
        <v>0</v>
      </c>
      <c r="G30" s="52">
        <v>9</v>
      </c>
      <c r="H30" s="13">
        <v>111</v>
      </c>
      <c r="I30" s="13">
        <v>49</v>
      </c>
      <c r="J30" s="13">
        <v>62</v>
      </c>
      <c r="K30" s="14">
        <v>0</v>
      </c>
      <c r="L30" s="14">
        <v>0</v>
      </c>
      <c r="M30" s="13">
        <v>3</v>
      </c>
      <c r="N30" s="13">
        <v>3</v>
      </c>
      <c r="O30" s="13">
        <v>4</v>
      </c>
      <c r="P30" s="13">
        <v>8</v>
      </c>
      <c r="Q30" s="13">
        <v>10</v>
      </c>
      <c r="R30" s="13">
        <v>20</v>
      </c>
      <c r="S30" s="13">
        <v>15</v>
      </c>
      <c r="T30" s="13">
        <v>15</v>
      </c>
      <c r="U30" s="13">
        <v>17</v>
      </c>
      <c r="V30" s="50">
        <v>16</v>
      </c>
    </row>
    <row r="31" spans="1:22" x14ac:dyDescent="0.15">
      <c r="A31" s="7"/>
      <c r="B31" s="10">
        <v>3</v>
      </c>
      <c r="C31" s="13">
        <v>1</v>
      </c>
      <c r="D31" s="13">
        <v>3</v>
      </c>
      <c r="E31" s="52">
        <v>11</v>
      </c>
      <c r="F31" s="14">
        <v>0</v>
      </c>
      <c r="G31" s="52">
        <v>11</v>
      </c>
      <c r="H31" s="13">
        <v>111</v>
      </c>
      <c r="I31" s="13">
        <v>50</v>
      </c>
      <c r="J31" s="13">
        <v>61</v>
      </c>
      <c r="K31" s="14">
        <v>0</v>
      </c>
      <c r="L31" s="14">
        <v>0</v>
      </c>
      <c r="M31" s="13">
        <v>4</v>
      </c>
      <c r="N31" s="14">
        <v>0</v>
      </c>
      <c r="O31" s="13">
        <v>5</v>
      </c>
      <c r="P31" s="13">
        <v>3</v>
      </c>
      <c r="Q31" s="13">
        <v>16</v>
      </c>
      <c r="R31" s="13">
        <v>19</v>
      </c>
      <c r="S31" s="13">
        <v>10</v>
      </c>
      <c r="T31" s="13">
        <v>23</v>
      </c>
      <c r="U31" s="13">
        <v>15</v>
      </c>
      <c r="V31" s="50">
        <v>16</v>
      </c>
    </row>
    <row r="32" spans="1:22" x14ac:dyDescent="0.15">
      <c r="A32" s="7"/>
      <c r="B32" s="10"/>
      <c r="C32" s="13"/>
      <c r="D32" s="13"/>
      <c r="E32" s="51"/>
      <c r="F32" s="51"/>
      <c r="G32" s="51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0"/>
    </row>
    <row r="33" spans="1:22" x14ac:dyDescent="0.15">
      <c r="A33" s="7" t="s">
        <v>22</v>
      </c>
      <c r="B33" s="10">
        <v>1</v>
      </c>
      <c r="C33" s="14" t="s">
        <v>25</v>
      </c>
      <c r="D33" s="14" t="s">
        <v>25</v>
      </c>
      <c r="E33" s="14" t="s">
        <v>25</v>
      </c>
      <c r="F33" s="14" t="s">
        <v>25</v>
      </c>
      <c r="G33" s="14" t="s">
        <v>25</v>
      </c>
      <c r="H33" s="14" t="s">
        <v>25</v>
      </c>
      <c r="I33" s="14" t="s">
        <v>25</v>
      </c>
      <c r="J33" s="14" t="s">
        <v>25</v>
      </c>
      <c r="K33" s="14" t="s">
        <v>25</v>
      </c>
      <c r="L33" s="14" t="s">
        <v>25</v>
      </c>
      <c r="M33" s="14" t="s">
        <v>25</v>
      </c>
      <c r="N33" s="14" t="s">
        <v>25</v>
      </c>
      <c r="O33" s="14" t="s">
        <v>25</v>
      </c>
      <c r="P33" s="14" t="s">
        <v>25</v>
      </c>
      <c r="Q33" s="14" t="s">
        <v>25</v>
      </c>
      <c r="R33" s="14" t="s">
        <v>25</v>
      </c>
      <c r="S33" s="14" t="s">
        <v>25</v>
      </c>
      <c r="T33" s="14" t="s">
        <v>25</v>
      </c>
      <c r="U33" s="14" t="s">
        <v>25</v>
      </c>
      <c r="V33" s="49" t="s">
        <v>25</v>
      </c>
    </row>
    <row r="34" spans="1:22" x14ac:dyDescent="0.15">
      <c r="A34" s="8"/>
      <c r="B34" s="10">
        <v>2</v>
      </c>
      <c r="C34" s="14">
        <v>1</v>
      </c>
      <c r="D34" s="14">
        <v>4</v>
      </c>
      <c r="E34" s="14">
        <v>12</v>
      </c>
      <c r="F34" s="14">
        <v>1</v>
      </c>
      <c r="G34" s="14">
        <v>11</v>
      </c>
      <c r="H34" s="14">
        <v>89</v>
      </c>
      <c r="I34" s="14">
        <v>43</v>
      </c>
      <c r="J34" s="14">
        <v>46</v>
      </c>
      <c r="K34" s="14">
        <v>0</v>
      </c>
      <c r="L34" s="14">
        <v>0</v>
      </c>
      <c r="M34" s="14">
        <v>3</v>
      </c>
      <c r="N34" s="14">
        <v>5</v>
      </c>
      <c r="O34" s="14">
        <v>6</v>
      </c>
      <c r="P34" s="14">
        <v>7</v>
      </c>
      <c r="Q34" s="14">
        <v>15</v>
      </c>
      <c r="R34" s="14">
        <v>16</v>
      </c>
      <c r="S34" s="14">
        <v>12</v>
      </c>
      <c r="T34" s="14">
        <v>9</v>
      </c>
      <c r="U34" s="14">
        <v>7</v>
      </c>
      <c r="V34" s="49">
        <v>9</v>
      </c>
    </row>
    <row r="35" spans="1:22" x14ac:dyDescent="0.15">
      <c r="A35" s="7"/>
      <c r="B35" s="10">
        <v>3</v>
      </c>
      <c r="C35" s="14">
        <v>1</v>
      </c>
      <c r="D35" s="14">
        <v>4</v>
      </c>
      <c r="E35" s="14">
        <v>13</v>
      </c>
      <c r="F35" s="14">
        <v>1</v>
      </c>
      <c r="G35" s="14">
        <v>12</v>
      </c>
      <c r="H35" s="14">
        <v>91</v>
      </c>
      <c r="I35" s="14">
        <v>42</v>
      </c>
      <c r="J35" s="14">
        <v>49</v>
      </c>
      <c r="K35" s="14">
        <v>0</v>
      </c>
      <c r="L35" s="14">
        <v>1</v>
      </c>
      <c r="M35" s="14">
        <v>6</v>
      </c>
      <c r="N35" s="14">
        <v>1</v>
      </c>
      <c r="O35" s="14">
        <v>6</v>
      </c>
      <c r="P35" s="14">
        <v>8</v>
      </c>
      <c r="Q35" s="14">
        <v>8</v>
      </c>
      <c r="R35" s="14">
        <v>15</v>
      </c>
      <c r="S35" s="14">
        <v>10</v>
      </c>
      <c r="T35" s="14">
        <v>15</v>
      </c>
      <c r="U35" s="14">
        <v>12</v>
      </c>
      <c r="V35" s="49">
        <v>9</v>
      </c>
    </row>
    <row r="36" spans="1:22" x14ac:dyDescent="0.15">
      <c r="A36" s="7"/>
      <c r="B36" s="10"/>
      <c r="C36" s="13"/>
      <c r="D36" s="13"/>
      <c r="E36" s="51"/>
      <c r="F36" s="51"/>
      <c r="G36" s="51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0"/>
    </row>
    <row r="37" spans="1:22" x14ac:dyDescent="0.15">
      <c r="A37" s="7" t="s">
        <v>24</v>
      </c>
      <c r="B37" s="10">
        <v>1</v>
      </c>
      <c r="C37" s="14" t="s">
        <v>25</v>
      </c>
      <c r="D37" s="14" t="s">
        <v>25</v>
      </c>
      <c r="E37" s="14" t="s">
        <v>25</v>
      </c>
      <c r="F37" s="14" t="s">
        <v>25</v>
      </c>
      <c r="G37" s="14" t="s">
        <v>25</v>
      </c>
      <c r="H37" s="14" t="s">
        <v>25</v>
      </c>
      <c r="I37" s="14" t="s">
        <v>25</v>
      </c>
      <c r="J37" s="14" t="s">
        <v>25</v>
      </c>
      <c r="K37" s="14" t="s">
        <v>25</v>
      </c>
      <c r="L37" s="14" t="s">
        <v>25</v>
      </c>
      <c r="M37" s="14" t="s">
        <v>25</v>
      </c>
      <c r="N37" s="14" t="s">
        <v>25</v>
      </c>
      <c r="O37" s="14" t="s">
        <v>25</v>
      </c>
      <c r="P37" s="14" t="s">
        <v>25</v>
      </c>
      <c r="Q37" s="14" t="s">
        <v>25</v>
      </c>
      <c r="R37" s="14" t="s">
        <v>25</v>
      </c>
      <c r="S37" s="14" t="s">
        <v>25</v>
      </c>
      <c r="T37" s="14" t="s">
        <v>25</v>
      </c>
      <c r="U37" s="14" t="s">
        <v>25</v>
      </c>
      <c r="V37" s="49" t="s">
        <v>25</v>
      </c>
    </row>
    <row r="38" spans="1:22" x14ac:dyDescent="0.15">
      <c r="A38" s="8"/>
      <c r="B38" s="10">
        <v>2</v>
      </c>
      <c r="C38" s="14">
        <v>1</v>
      </c>
      <c r="D38" s="14">
        <v>10</v>
      </c>
      <c r="E38" s="14">
        <v>15</v>
      </c>
      <c r="F38" s="14">
        <v>1</v>
      </c>
      <c r="G38" s="14">
        <v>14</v>
      </c>
      <c r="H38" s="14">
        <v>240</v>
      </c>
      <c r="I38" s="14">
        <v>112</v>
      </c>
      <c r="J38" s="14">
        <v>128</v>
      </c>
      <c r="K38" s="14">
        <v>1</v>
      </c>
      <c r="L38" s="14">
        <v>1</v>
      </c>
      <c r="M38" s="14">
        <v>2</v>
      </c>
      <c r="N38" s="14">
        <v>5</v>
      </c>
      <c r="O38" s="14">
        <v>5</v>
      </c>
      <c r="P38" s="14">
        <v>7</v>
      </c>
      <c r="Q38" s="14">
        <v>34</v>
      </c>
      <c r="R38" s="14">
        <v>43</v>
      </c>
      <c r="S38" s="14">
        <v>24</v>
      </c>
      <c r="T38" s="14">
        <v>29</v>
      </c>
      <c r="U38" s="14">
        <v>46</v>
      </c>
      <c r="V38" s="49">
        <v>43</v>
      </c>
    </row>
    <row r="39" spans="1:22" x14ac:dyDescent="0.15">
      <c r="A39" s="7"/>
      <c r="B39" s="10">
        <v>3</v>
      </c>
      <c r="C39" s="14">
        <v>1</v>
      </c>
      <c r="D39" s="14">
        <v>7</v>
      </c>
      <c r="E39" s="14">
        <v>18</v>
      </c>
      <c r="F39" s="14">
        <v>1</v>
      </c>
      <c r="G39" s="14">
        <v>17</v>
      </c>
      <c r="H39" s="14">
        <v>190</v>
      </c>
      <c r="I39" s="14">
        <v>86</v>
      </c>
      <c r="J39" s="14">
        <v>104</v>
      </c>
      <c r="K39" s="14" t="s">
        <v>25</v>
      </c>
      <c r="L39" s="14" t="s">
        <v>25</v>
      </c>
      <c r="M39" s="14">
        <v>4</v>
      </c>
      <c r="N39" s="14">
        <v>5</v>
      </c>
      <c r="O39" s="14">
        <v>3</v>
      </c>
      <c r="P39" s="14">
        <v>7</v>
      </c>
      <c r="Q39" s="14">
        <v>29</v>
      </c>
      <c r="R39" s="14">
        <v>29</v>
      </c>
      <c r="S39" s="14">
        <v>25</v>
      </c>
      <c r="T39" s="14">
        <v>31</v>
      </c>
      <c r="U39" s="14">
        <v>25</v>
      </c>
      <c r="V39" s="49">
        <v>32</v>
      </c>
    </row>
    <row r="40" spans="1:22" x14ac:dyDescent="0.15">
      <c r="A40" s="7"/>
      <c r="B40" s="10"/>
      <c r="C40" s="13"/>
      <c r="D40" s="13"/>
      <c r="E40" s="51"/>
      <c r="F40" s="51"/>
      <c r="G40" s="51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0"/>
    </row>
    <row r="41" spans="1:22" x14ac:dyDescent="0.15">
      <c r="A41" s="7" t="s">
        <v>26</v>
      </c>
      <c r="B41" s="10">
        <v>1</v>
      </c>
      <c r="C41" s="14" t="s">
        <v>25</v>
      </c>
      <c r="D41" s="14" t="s">
        <v>25</v>
      </c>
      <c r="E41" s="14" t="s">
        <v>25</v>
      </c>
      <c r="F41" s="14" t="s">
        <v>25</v>
      </c>
      <c r="G41" s="14" t="s">
        <v>25</v>
      </c>
      <c r="H41" s="14" t="s">
        <v>25</v>
      </c>
      <c r="I41" s="14" t="s">
        <v>25</v>
      </c>
      <c r="J41" s="14" t="s">
        <v>25</v>
      </c>
      <c r="K41" s="14" t="s">
        <v>25</v>
      </c>
      <c r="L41" s="14" t="s">
        <v>25</v>
      </c>
      <c r="M41" s="14" t="s">
        <v>25</v>
      </c>
      <c r="N41" s="14" t="s">
        <v>25</v>
      </c>
      <c r="O41" s="14" t="s">
        <v>25</v>
      </c>
      <c r="P41" s="14" t="s">
        <v>25</v>
      </c>
      <c r="Q41" s="14" t="s">
        <v>25</v>
      </c>
      <c r="R41" s="14" t="s">
        <v>25</v>
      </c>
      <c r="S41" s="14" t="s">
        <v>25</v>
      </c>
      <c r="T41" s="14" t="s">
        <v>25</v>
      </c>
      <c r="U41" s="14" t="s">
        <v>25</v>
      </c>
      <c r="V41" s="49" t="s">
        <v>25</v>
      </c>
    </row>
    <row r="42" spans="1:22" x14ac:dyDescent="0.15">
      <c r="A42" s="8"/>
      <c r="B42" s="10">
        <v>2</v>
      </c>
      <c r="C42" s="14" t="s">
        <v>25</v>
      </c>
      <c r="D42" s="14" t="s">
        <v>25</v>
      </c>
      <c r="E42" s="14" t="s">
        <v>25</v>
      </c>
      <c r="F42" s="14" t="s">
        <v>25</v>
      </c>
      <c r="G42" s="14" t="s">
        <v>25</v>
      </c>
      <c r="H42" s="14" t="s">
        <v>25</v>
      </c>
      <c r="I42" s="14" t="s">
        <v>25</v>
      </c>
      <c r="J42" s="14" t="s">
        <v>25</v>
      </c>
      <c r="K42" s="14" t="s">
        <v>25</v>
      </c>
      <c r="L42" s="14" t="s">
        <v>25</v>
      </c>
      <c r="M42" s="14" t="s">
        <v>25</v>
      </c>
      <c r="N42" s="14" t="s">
        <v>25</v>
      </c>
      <c r="O42" s="14" t="s">
        <v>25</v>
      </c>
      <c r="P42" s="14" t="s">
        <v>25</v>
      </c>
      <c r="Q42" s="14" t="s">
        <v>25</v>
      </c>
      <c r="R42" s="14" t="s">
        <v>25</v>
      </c>
      <c r="S42" s="14" t="s">
        <v>25</v>
      </c>
      <c r="T42" s="14" t="s">
        <v>25</v>
      </c>
      <c r="U42" s="14" t="s">
        <v>25</v>
      </c>
      <c r="V42" s="49" t="s">
        <v>25</v>
      </c>
    </row>
    <row r="43" spans="1:22" x14ac:dyDescent="0.15">
      <c r="A43" s="7"/>
      <c r="B43" s="10">
        <v>3</v>
      </c>
      <c r="C43" s="14" t="s">
        <v>25</v>
      </c>
      <c r="D43" s="14" t="s">
        <v>25</v>
      </c>
      <c r="E43" s="14" t="s">
        <v>25</v>
      </c>
      <c r="F43" s="14" t="s">
        <v>25</v>
      </c>
      <c r="G43" s="14" t="s">
        <v>25</v>
      </c>
      <c r="H43" s="14" t="s">
        <v>25</v>
      </c>
      <c r="I43" s="14" t="s">
        <v>25</v>
      </c>
      <c r="J43" s="14" t="s">
        <v>25</v>
      </c>
      <c r="K43" s="14" t="s">
        <v>25</v>
      </c>
      <c r="L43" s="14" t="s">
        <v>25</v>
      </c>
      <c r="M43" s="14" t="s">
        <v>25</v>
      </c>
      <c r="N43" s="14" t="s">
        <v>25</v>
      </c>
      <c r="O43" s="14" t="s">
        <v>25</v>
      </c>
      <c r="P43" s="14" t="s">
        <v>25</v>
      </c>
      <c r="Q43" s="14" t="s">
        <v>25</v>
      </c>
      <c r="R43" s="14" t="s">
        <v>25</v>
      </c>
      <c r="S43" s="14" t="s">
        <v>25</v>
      </c>
      <c r="T43" s="14" t="s">
        <v>25</v>
      </c>
      <c r="U43" s="14" t="s">
        <v>25</v>
      </c>
      <c r="V43" s="49" t="s">
        <v>25</v>
      </c>
    </row>
    <row r="44" spans="1:22" x14ac:dyDescent="0.15">
      <c r="A44" s="7"/>
      <c r="B44" s="10"/>
      <c r="C44" s="13"/>
      <c r="D44" s="13"/>
      <c r="E44" s="51"/>
      <c r="F44" s="51"/>
      <c r="G44" s="51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0"/>
    </row>
    <row r="45" spans="1:22" x14ac:dyDescent="0.15">
      <c r="A45" s="7" t="s">
        <v>23</v>
      </c>
      <c r="B45" s="10">
        <v>1</v>
      </c>
      <c r="C45" s="14">
        <v>1</v>
      </c>
      <c r="D45" s="13">
        <v>3</v>
      </c>
      <c r="E45" s="13">
        <v>6</v>
      </c>
      <c r="F45" s="14">
        <v>0</v>
      </c>
      <c r="G45" s="13">
        <v>6</v>
      </c>
      <c r="H45" s="13">
        <v>27</v>
      </c>
      <c r="I45" s="13">
        <v>13</v>
      </c>
      <c r="J45" s="13">
        <v>14</v>
      </c>
      <c r="K45" s="14" t="s">
        <v>25</v>
      </c>
      <c r="L45" s="14" t="s">
        <v>25</v>
      </c>
      <c r="M45" s="13">
        <v>4</v>
      </c>
      <c r="N45" s="13">
        <v>1</v>
      </c>
      <c r="O45" s="13">
        <v>0</v>
      </c>
      <c r="P45" s="13">
        <v>5</v>
      </c>
      <c r="Q45" s="13">
        <v>2</v>
      </c>
      <c r="R45" s="13">
        <v>3</v>
      </c>
      <c r="S45" s="13">
        <v>2</v>
      </c>
      <c r="T45" s="13">
        <v>4</v>
      </c>
      <c r="U45" s="13">
        <v>5</v>
      </c>
      <c r="V45" s="50">
        <v>1</v>
      </c>
    </row>
    <row r="46" spans="1:22" x14ac:dyDescent="0.15">
      <c r="A46" s="8"/>
      <c r="B46" s="10">
        <v>2</v>
      </c>
      <c r="C46" s="14">
        <v>1</v>
      </c>
      <c r="D46" s="13">
        <v>3</v>
      </c>
      <c r="E46" s="13">
        <v>5</v>
      </c>
      <c r="F46" s="13">
        <v>0</v>
      </c>
      <c r="G46" s="13">
        <v>5</v>
      </c>
      <c r="H46" s="13">
        <v>22</v>
      </c>
      <c r="I46" s="13">
        <v>8</v>
      </c>
      <c r="J46" s="13">
        <v>14</v>
      </c>
      <c r="K46" s="14">
        <v>0</v>
      </c>
      <c r="L46" s="14">
        <v>0</v>
      </c>
      <c r="M46" s="13">
        <v>2</v>
      </c>
      <c r="N46" s="13">
        <v>1</v>
      </c>
      <c r="O46" s="13">
        <v>3</v>
      </c>
      <c r="P46" s="13">
        <v>2</v>
      </c>
      <c r="Q46" s="13">
        <v>0</v>
      </c>
      <c r="R46" s="13">
        <v>4</v>
      </c>
      <c r="S46" s="13">
        <v>2</v>
      </c>
      <c r="T46" s="13">
        <v>3</v>
      </c>
      <c r="U46" s="13">
        <v>1</v>
      </c>
      <c r="V46" s="50">
        <v>4</v>
      </c>
    </row>
    <row r="47" spans="1:22" x14ac:dyDescent="0.15">
      <c r="A47" s="7"/>
      <c r="B47" s="10">
        <v>3</v>
      </c>
      <c r="C47" s="14">
        <v>1</v>
      </c>
      <c r="D47" s="13">
        <v>3</v>
      </c>
      <c r="E47" s="13">
        <v>5</v>
      </c>
      <c r="F47" s="13">
        <v>0</v>
      </c>
      <c r="G47" s="13">
        <v>5</v>
      </c>
      <c r="H47" s="13">
        <v>25</v>
      </c>
      <c r="I47" s="13">
        <v>11</v>
      </c>
      <c r="J47" s="13">
        <v>14</v>
      </c>
      <c r="K47" s="14">
        <v>0</v>
      </c>
      <c r="L47" s="14">
        <v>0</v>
      </c>
      <c r="M47" s="13">
        <v>4</v>
      </c>
      <c r="N47" s="13">
        <v>1</v>
      </c>
      <c r="O47" s="13">
        <v>2</v>
      </c>
      <c r="P47" s="13">
        <v>3</v>
      </c>
      <c r="Q47" s="13">
        <v>2</v>
      </c>
      <c r="R47" s="13">
        <v>3</v>
      </c>
      <c r="S47" s="14" t="s">
        <v>25</v>
      </c>
      <c r="T47" s="13">
        <v>4</v>
      </c>
      <c r="U47" s="13">
        <v>3</v>
      </c>
      <c r="V47" s="50">
        <v>3</v>
      </c>
    </row>
    <row r="48" spans="1:22" x14ac:dyDescent="0.15">
      <c r="A48" s="7"/>
      <c r="B48" s="10"/>
      <c r="C48" s="13"/>
      <c r="D48" s="13"/>
      <c r="E48" s="51"/>
      <c r="F48" s="51"/>
      <c r="G48" s="5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0"/>
    </row>
    <row r="49" spans="1:22" x14ac:dyDescent="0.15">
      <c r="A49" s="7" t="s">
        <v>27</v>
      </c>
      <c r="B49" s="10">
        <v>1</v>
      </c>
      <c r="C49" s="14">
        <v>1</v>
      </c>
      <c r="D49" s="14">
        <v>6</v>
      </c>
      <c r="E49" s="14">
        <v>22</v>
      </c>
      <c r="F49" s="14">
        <v>1</v>
      </c>
      <c r="G49" s="14">
        <v>21</v>
      </c>
      <c r="H49" s="14">
        <v>156</v>
      </c>
      <c r="I49" s="14">
        <v>81</v>
      </c>
      <c r="J49" s="14">
        <v>75</v>
      </c>
      <c r="K49" s="14">
        <v>1</v>
      </c>
      <c r="L49" s="14">
        <v>0</v>
      </c>
      <c r="M49" s="14">
        <v>3</v>
      </c>
      <c r="N49" s="14">
        <v>6</v>
      </c>
      <c r="O49" s="14">
        <v>8</v>
      </c>
      <c r="P49" s="14">
        <v>10</v>
      </c>
      <c r="Q49" s="14">
        <v>22</v>
      </c>
      <c r="R49" s="14">
        <v>19</v>
      </c>
      <c r="S49" s="14">
        <v>22</v>
      </c>
      <c r="T49" s="14">
        <v>19</v>
      </c>
      <c r="U49" s="14">
        <v>25</v>
      </c>
      <c r="V49" s="49">
        <v>21</v>
      </c>
    </row>
    <row r="50" spans="1:22" x14ac:dyDescent="0.15">
      <c r="A50" s="8"/>
      <c r="B50" s="10">
        <v>2</v>
      </c>
      <c r="C50" s="14">
        <v>1</v>
      </c>
      <c r="D50" s="14">
        <v>6</v>
      </c>
      <c r="E50" s="14">
        <v>31</v>
      </c>
      <c r="F50" s="14">
        <v>2</v>
      </c>
      <c r="G50" s="14">
        <v>29</v>
      </c>
      <c r="H50" s="14">
        <v>161</v>
      </c>
      <c r="I50" s="14">
        <v>78</v>
      </c>
      <c r="J50" s="14">
        <v>83</v>
      </c>
      <c r="K50" s="14">
        <v>1</v>
      </c>
      <c r="L50" s="14">
        <v>1</v>
      </c>
      <c r="M50" s="14">
        <v>7</v>
      </c>
      <c r="N50" s="14">
        <v>5</v>
      </c>
      <c r="O50" s="14">
        <v>6</v>
      </c>
      <c r="P50" s="14">
        <v>10</v>
      </c>
      <c r="Q50" s="14">
        <v>16</v>
      </c>
      <c r="R50" s="14">
        <v>24</v>
      </c>
      <c r="S50" s="14">
        <v>23</v>
      </c>
      <c r="T50" s="14">
        <v>21</v>
      </c>
      <c r="U50" s="14">
        <v>25</v>
      </c>
      <c r="V50" s="49">
        <v>22</v>
      </c>
    </row>
    <row r="51" spans="1:22" x14ac:dyDescent="0.15">
      <c r="A51" s="7"/>
      <c r="B51" s="10">
        <v>3</v>
      </c>
      <c r="C51" s="26">
        <v>1</v>
      </c>
      <c r="D51" s="14">
        <v>6</v>
      </c>
      <c r="E51" s="14">
        <v>34</v>
      </c>
      <c r="F51" s="14">
        <v>2</v>
      </c>
      <c r="G51" s="14">
        <v>32</v>
      </c>
      <c r="H51" s="14">
        <v>151</v>
      </c>
      <c r="I51" s="14">
        <v>72</v>
      </c>
      <c r="J51" s="14">
        <v>79</v>
      </c>
      <c r="K51" s="14">
        <v>3</v>
      </c>
      <c r="L51" s="14">
        <v>1</v>
      </c>
      <c r="M51" s="14">
        <v>6</v>
      </c>
      <c r="N51" s="14">
        <v>8</v>
      </c>
      <c r="O51" s="14">
        <v>6</v>
      </c>
      <c r="P51" s="14">
        <v>6</v>
      </c>
      <c r="Q51" s="14">
        <v>16</v>
      </c>
      <c r="R51" s="14">
        <v>18</v>
      </c>
      <c r="S51" s="14">
        <v>19</v>
      </c>
      <c r="T51" s="14">
        <v>24</v>
      </c>
      <c r="U51" s="14">
        <v>22</v>
      </c>
      <c r="V51" s="49">
        <v>22</v>
      </c>
    </row>
    <row r="52" spans="1:22" ht="15" thickBot="1" x14ac:dyDescent="0.2">
      <c r="A52" s="9"/>
      <c r="B52" s="11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48"/>
    </row>
    <row r="53" spans="1:22" x14ac:dyDescent="0.15">
      <c r="A53" s="47" t="s">
        <v>32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T53" s="46" t="s">
        <v>28</v>
      </c>
      <c r="U53" s="46"/>
      <c r="V53" s="46"/>
    </row>
    <row r="54" spans="1:22" x14ac:dyDescent="0.1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22" x14ac:dyDescent="0.15">
      <c r="H55" s="12"/>
    </row>
    <row r="56" spans="1:22" x14ac:dyDescent="0.15">
      <c r="H56" s="12"/>
    </row>
    <row r="57" spans="1:22" x14ac:dyDescent="0.15">
      <c r="H57" s="12"/>
    </row>
    <row r="58" spans="1:22" x14ac:dyDescent="0.15">
      <c r="H58" s="12"/>
    </row>
  </sheetData>
  <mergeCells count="15">
    <mergeCell ref="T53:V53"/>
    <mergeCell ref="A6:A7"/>
    <mergeCell ref="B6:B7"/>
    <mergeCell ref="C6:C7"/>
    <mergeCell ref="D6:D7"/>
    <mergeCell ref="A53:L54"/>
    <mergeCell ref="T5:V5"/>
    <mergeCell ref="E6:G6"/>
    <mergeCell ref="H6:J6"/>
    <mergeCell ref="K6:L6"/>
    <mergeCell ref="M6:N6"/>
    <mergeCell ref="O6:P6"/>
    <mergeCell ref="Q6:R6"/>
    <mergeCell ref="S6:T6"/>
    <mergeCell ref="U6:V6"/>
  </mergeCells>
  <phoneticPr fontId="3"/>
  <pageMargins left="0.70866141732283472" right="0.70866141732283472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SheetLayoutView="100" workbookViewId="0">
      <pane xSplit="2" ySplit="10" topLeftCell="C32" activePane="bottomRight" state="frozen"/>
      <selection pane="topRight"/>
      <selection pane="bottomLeft"/>
      <selection pane="bottomRight" activeCell="X50" sqref="X50"/>
    </sheetView>
  </sheetViews>
  <sheetFormatPr defaultColWidth="9" defaultRowHeight="14.25" x14ac:dyDescent="0.15"/>
  <cols>
    <col min="1" max="1" width="9.75" style="2" customWidth="1"/>
    <col min="2" max="2" width="4.875" style="1" bestFit="1" customWidth="1"/>
    <col min="3" max="3" width="5.125" style="2" bestFit="1" customWidth="1"/>
    <col min="4" max="4" width="5.75" style="1" bestFit="1" customWidth="1"/>
    <col min="5" max="5" width="7.625" style="2" bestFit="1" customWidth="1"/>
    <col min="6" max="8" width="7.375" style="2" customWidth="1"/>
    <col min="9" max="11" width="7.5" style="2" customWidth="1"/>
    <col min="12" max="23" width="7.375" style="2" customWidth="1"/>
    <col min="24" max="24" width="10.375" style="3" customWidth="1"/>
    <col min="25" max="25" width="9" style="2" customWidth="1"/>
    <col min="26" max="16384" width="9" style="2"/>
  </cols>
  <sheetData>
    <row r="1" spans="1:24" x14ac:dyDescent="0.15">
      <c r="A1" s="2" t="s">
        <v>102</v>
      </c>
      <c r="X1" s="24" t="s">
        <v>101</v>
      </c>
    </row>
    <row r="2" spans="1:24" x14ac:dyDescent="0.15">
      <c r="A2" s="12"/>
      <c r="B2" s="75"/>
      <c r="C2" s="12"/>
      <c r="D2" s="75"/>
    </row>
    <row r="3" spans="1:24" ht="18.75" x14ac:dyDescent="0.15">
      <c r="A3" s="226" t="s">
        <v>100</v>
      </c>
      <c r="B3" s="119"/>
      <c r="C3" s="27"/>
    </row>
    <row r="4" spans="1:24" ht="17.25" customHeight="1" thickBot="1" x14ac:dyDescent="0.2">
      <c r="A4" s="12"/>
      <c r="B4" s="75"/>
      <c r="C4" s="12"/>
      <c r="D4" s="75"/>
      <c r="W4" s="225"/>
      <c r="X4" s="224" t="s">
        <v>4</v>
      </c>
    </row>
    <row r="5" spans="1:24" ht="31.5" customHeight="1" x14ac:dyDescent="0.15">
      <c r="A5" s="223" t="s">
        <v>54</v>
      </c>
      <c r="B5" s="31" t="s">
        <v>3</v>
      </c>
      <c r="C5" s="222" t="s">
        <v>67</v>
      </c>
      <c r="D5" s="134"/>
      <c r="E5" s="221" t="s">
        <v>8</v>
      </c>
      <c r="F5" s="39" t="s">
        <v>51</v>
      </c>
      <c r="G5" s="39"/>
      <c r="H5" s="220"/>
      <c r="I5" s="42" t="s">
        <v>99</v>
      </c>
      <c r="J5" s="43"/>
      <c r="K5" s="44"/>
      <c r="L5" s="42" t="s">
        <v>65</v>
      </c>
      <c r="M5" s="44"/>
      <c r="N5" s="42" t="s">
        <v>64</v>
      </c>
      <c r="O5" s="44"/>
      <c r="P5" s="42" t="s">
        <v>63</v>
      </c>
      <c r="Q5" s="44"/>
      <c r="R5" s="42" t="s">
        <v>98</v>
      </c>
      <c r="S5" s="44"/>
      <c r="T5" s="42" t="s">
        <v>97</v>
      </c>
      <c r="U5" s="44"/>
      <c r="V5" s="42" t="s">
        <v>96</v>
      </c>
      <c r="W5" s="44"/>
      <c r="X5" s="35" t="s">
        <v>95</v>
      </c>
    </row>
    <row r="6" spans="1:24" ht="15.75" customHeight="1" x14ac:dyDescent="0.15">
      <c r="A6" s="219"/>
      <c r="B6" s="32"/>
      <c r="C6" s="85"/>
      <c r="D6" s="84"/>
      <c r="E6" s="32"/>
      <c r="F6" s="16" t="s">
        <v>17</v>
      </c>
      <c r="G6" s="128" t="s">
        <v>14</v>
      </c>
      <c r="H6" s="16" t="s">
        <v>15</v>
      </c>
      <c r="I6" s="16" t="s">
        <v>17</v>
      </c>
      <c r="J6" s="16" t="s">
        <v>14</v>
      </c>
      <c r="K6" s="16" t="s">
        <v>15</v>
      </c>
      <c r="L6" s="16" t="s">
        <v>14</v>
      </c>
      <c r="M6" s="16" t="s">
        <v>15</v>
      </c>
      <c r="N6" s="16" t="s">
        <v>14</v>
      </c>
      <c r="O6" s="16" t="s">
        <v>15</v>
      </c>
      <c r="P6" s="16" t="s">
        <v>14</v>
      </c>
      <c r="Q6" s="16" t="s">
        <v>15</v>
      </c>
      <c r="R6" s="16" t="s">
        <v>14</v>
      </c>
      <c r="S6" s="16" t="s">
        <v>15</v>
      </c>
      <c r="T6" s="16" t="s">
        <v>14</v>
      </c>
      <c r="U6" s="16" t="s">
        <v>15</v>
      </c>
      <c r="V6" s="16" t="s">
        <v>14</v>
      </c>
      <c r="W6" s="16" t="s">
        <v>15</v>
      </c>
      <c r="X6" s="36"/>
    </row>
    <row r="7" spans="1:24" ht="15.75" customHeight="1" x14ac:dyDescent="0.15">
      <c r="A7" s="6"/>
      <c r="B7" s="10"/>
      <c r="C7" s="77"/>
      <c r="D7" s="77"/>
      <c r="E7" s="75"/>
      <c r="F7" s="75"/>
      <c r="G7" s="77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25"/>
    </row>
    <row r="8" spans="1:24" x14ac:dyDescent="0.15">
      <c r="A8" s="7" t="s">
        <v>17</v>
      </c>
      <c r="B8" s="10">
        <v>1</v>
      </c>
      <c r="C8" s="14">
        <v>81</v>
      </c>
      <c r="D8" s="64">
        <v>1</v>
      </c>
      <c r="E8" s="14">
        <v>1460</v>
      </c>
      <c r="F8" s="14">
        <v>2548</v>
      </c>
      <c r="G8" s="14">
        <v>869</v>
      </c>
      <c r="H8" s="14">
        <v>1679</v>
      </c>
      <c r="I8" s="14">
        <v>36873</v>
      </c>
      <c r="J8" s="14">
        <v>18970</v>
      </c>
      <c r="K8" s="14">
        <v>17903</v>
      </c>
      <c r="L8" s="14">
        <v>3157</v>
      </c>
      <c r="M8" s="14">
        <v>2909</v>
      </c>
      <c r="N8" s="14">
        <v>3253</v>
      </c>
      <c r="O8" s="14">
        <v>2942</v>
      </c>
      <c r="P8" s="14">
        <v>3192</v>
      </c>
      <c r="Q8" s="14">
        <v>3037</v>
      </c>
      <c r="R8" s="14">
        <v>3137</v>
      </c>
      <c r="S8" s="14">
        <v>3016</v>
      </c>
      <c r="T8" s="14">
        <v>3139</v>
      </c>
      <c r="U8" s="14">
        <v>3007</v>
      </c>
      <c r="V8" s="14">
        <v>3092</v>
      </c>
      <c r="W8" s="14">
        <v>2992</v>
      </c>
      <c r="X8" s="21">
        <v>14.471350078492936</v>
      </c>
    </row>
    <row r="9" spans="1:24" x14ac:dyDescent="0.15">
      <c r="A9" s="7"/>
      <c r="B9" s="10">
        <v>2</v>
      </c>
      <c r="C9" s="14">
        <v>81</v>
      </c>
      <c r="D9" s="64">
        <v>1</v>
      </c>
      <c r="E9" s="14">
        <v>1464</v>
      </c>
      <c r="F9" s="14">
        <v>2582</v>
      </c>
      <c r="G9" s="14">
        <v>881</v>
      </c>
      <c r="H9" s="14">
        <v>1701</v>
      </c>
      <c r="I9" s="14">
        <v>36676</v>
      </c>
      <c r="J9" s="14">
        <v>18863</v>
      </c>
      <c r="K9" s="14">
        <v>17813</v>
      </c>
      <c r="L9" s="14">
        <v>2947</v>
      </c>
      <c r="M9" s="14">
        <v>2861</v>
      </c>
      <c r="N9" s="14">
        <v>3160</v>
      </c>
      <c r="O9" s="14">
        <v>2925</v>
      </c>
      <c r="P9" s="14">
        <v>3263</v>
      </c>
      <c r="Q9" s="14">
        <v>2951</v>
      </c>
      <c r="R9" s="14">
        <v>3200</v>
      </c>
      <c r="S9" s="14">
        <v>3043</v>
      </c>
      <c r="T9" s="14">
        <v>3143</v>
      </c>
      <c r="U9" s="14">
        <v>3026</v>
      </c>
      <c r="V9" s="14">
        <v>3150</v>
      </c>
      <c r="W9" s="14">
        <v>3007</v>
      </c>
      <c r="X9" s="21">
        <v>14.204492641363284</v>
      </c>
    </row>
    <row r="10" spans="1:24" x14ac:dyDescent="0.15">
      <c r="A10" s="7"/>
      <c r="B10" s="10">
        <v>3</v>
      </c>
      <c r="C10" s="14">
        <f>SUM(C14+C18+C22+C26+C30+C34+C38+C42+C46+C50)</f>
        <v>81</v>
      </c>
      <c r="D10" s="64">
        <v>1</v>
      </c>
      <c r="E10" s="14">
        <f>SUM(E14+E18+E22+E26+E30+E34+E38+E42+E46+E50)</f>
        <v>1492</v>
      </c>
      <c r="F10" s="14">
        <f>SUM(F14+F18+F22+F26+F30+F34+F38+F42+F46+F50)</f>
        <v>2599</v>
      </c>
      <c r="G10" s="14">
        <f>SUM(G14+G18+G22+G26+G30+G34+G38+G42+G46+G50)</f>
        <v>887</v>
      </c>
      <c r="H10" s="14">
        <f>SUM(H14+H18+H22+H26+H30+H34+H38+H42+H46+H50)</f>
        <v>1712</v>
      </c>
      <c r="I10" s="14">
        <f>SUM(I14+I18+I22+I26+I30+I34+I38+I42+I46+I50)</f>
        <v>36399</v>
      </c>
      <c r="J10" s="14">
        <f>SUM(J14+J18+J22+J26+J30+J34+J38+J42+J46+J50)</f>
        <v>18680</v>
      </c>
      <c r="K10" s="14">
        <f>SUM(K14+K18+K22+K26+K30+K34+K38+K42+K46+K50)</f>
        <v>17719</v>
      </c>
      <c r="L10" s="14">
        <f>SUM(L14+L18+L22+L26+L30+L34+L38+L42+L46+L50)</f>
        <v>2962</v>
      </c>
      <c r="M10" s="14">
        <f>SUM(M14+M18+M22+M26+M30+M34+M38+M42+M46+M50)</f>
        <v>2890</v>
      </c>
      <c r="N10" s="14">
        <f>SUM(N14+N18+N22+N26+N30+N34+N38+N42+N46+N50)</f>
        <v>2947</v>
      </c>
      <c r="O10" s="14">
        <f>SUM(O14+O18+O22+O26+O30+O34+O38+O42+O46+O50)</f>
        <v>2858</v>
      </c>
      <c r="P10" s="14">
        <f>SUM(P14+P18+P22+P26+P30+P34+P38+P42+P46+P50)</f>
        <v>3161</v>
      </c>
      <c r="Q10" s="14">
        <f>SUM(Q14+Q18+Q22+Q26+Q30+Q34+Q38+Q42+Q46+Q50)</f>
        <v>2931</v>
      </c>
      <c r="R10" s="14">
        <f>SUM(R14+R18+R22+R26+R30+R34+R38+R42+R46+R50)</f>
        <v>3263</v>
      </c>
      <c r="S10" s="14">
        <f>SUM(S14+S18+S22+S26+S30+S34+S38+S42+S46+S50)</f>
        <v>2955</v>
      </c>
      <c r="T10" s="14">
        <f>SUM(T14+T18+T22+T26+T30+T34+T38+T42+T46+T50)</f>
        <v>3198</v>
      </c>
      <c r="U10" s="14">
        <f>SUM(U14+U18+U22+U26+U30+U34+U38+U42+U46+U50)</f>
        <v>3051</v>
      </c>
      <c r="V10" s="14">
        <f>SUM(V14+V18+V22+V26+V30+V34+V38+V42+V46+V50)</f>
        <v>3149</v>
      </c>
      <c r="W10" s="14">
        <f>SUM(W14+W18+W22+W26+W30+W34+W38+W42+W46+W50)</f>
        <v>3034</v>
      </c>
      <c r="X10" s="21">
        <f>I10/F10</f>
        <v>14.005001923816852</v>
      </c>
    </row>
    <row r="11" spans="1:24" x14ac:dyDescent="0.15">
      <c r="A11" s="7"/>
      <c r="B11" s="10"/>
      <c r="C11" s="14"/>
      <c r="D11" s="6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20"/>
    </row>
    <row r="12" spans="1:24" x14ac:dyDescent="0.15">
      <c r="A12" s="7" t="s">
        <v>18</v>
      </c>
      <c r="B12" s="10">
        <v>1</v>
      </c>
      <c r="C12" s="14">
        <v>14</v>
      </c>
      <c r="D12" s="64">
        <v>1</v>
      </c>
      <c r="E12" s="13">
        <v>261</v>
      </c>
      <c r="F12" s="13">
        <v>451</v>
      </c>
      <c r="G12" s="13">
        <v>144</v>
      </c>
      <c r="H12" s="13">
        <v>307</v>
      </c>
      <c r="I12" s="13">
        <v>6486</v>
      </c>
      <c r="J12" s="13">
        <v>3397</v>
      </c>
      <c r="K12" s="13">
        <v>3089</v>
      </c>
      <c r="L12" s="13">
        <v>569</v>
      </c>
      <c r="M12" s="13">
        <v>493</v>
      </c>
      <c r="N12" s="13">
        <v>578</v>
      </c>
      <c r="O12" s="13">
        <v>471</v>
      </c>
      <c r="P12" s="13">
        <v>563</v>
      </c>
      <c r="Q12" s="13">
        <v>582</v>
      </c>
      <c r="R12" s="13">
        <v>554</v>
      </c>
      <c r="S12" s="13">
        <v>465</v>
      </c>
      <c r="T12" s="13">
        <v>584</v>
      </c>
      <c r="U12" s="13">
        <v>539</v>
      </c>
      <c r="V12" s="13">
        <v>549</v>
      </c>
      <c r="W12" s="13">
        <v>539</v>
      </c>
      <c r="X12" s="20">
        <f>I12/F12</f>
        <v>14.381374722838137</v>
      </c>
    </row>
    <row r="13" spans="1:24" x14ac:dyDescent="0.15">
      <c r="A13" s="66"/>
      <c r="B13" s="10">
        <v>2</v>
      </c>
      <c r="C13" s="14">
        <v>14</v>
      </c>
      <c r="D13" s="64">
        <v>1</v>
      </c>
      <c r="E13" s="13">
        <v>261</v>
      </c>
      <c r="F13" s="13">
        <v>448</v>
      </c>
      <c r="G13" s="13">
        <v>138</v>
      </c>
      <c r="H13" s="13">
        <v>310</v>
      </c>
      <c r="I13" s="13">
        <v>6373</v>
      </c>
      <c r="J13" s="13">
        <v>3341</v>
      </c>
      <c r="K13" s="13">
        <v>3032</v>
      </c>
      <c r="L13" s="13">
        <v>476</v>
      </c>
      <c r="M13" s="13">
        <v>472</v>
      </c>
      <c r="N13" s="13">
        <v>571</v>
      </c>
      <c r="O13" s="13">
        <v>492</v>
      </c>
      <c r="P13" s="13">
        <v>584</v>
      </c>
      <c r="Q13" s="13">
        <v>476</v>
      </c>
      <c r="R13" s="13">
        <v>563</v>
      </c>
      <c r="S13" s="13">
        <v>586</v>
      </c>
      <c r="T13" s="13">
        <v>554</v>
      </c>
      <c r="U13" s="13">
        <v>466</v>
      </c>
      <c r="V13" s="13">
        <v>593</v>
      </c>
      <c r="W13" s="13">
        <v>540</v>
      </c>
      <c r="X13" s="20">
        <f>I13/F13</f>
        <v>14.225446428571429</v>
      </c>
    </row>
    <row r="14" spans="1:24" x14ac:dyDescent="0.15">
      <c r="A14" s="7"/>
      <c r="B14" s="10">
        <v>3</v>
      </c>
      <c r="C14" s="14">
        <v>14</v>
      </c>
      <c r="D14" s="64">
        <v>1</v>
      </c>
      <c r="E14" s="13">
        <v>259</v>
      </c>
      <c r="F14" s="13">
        <v>442</v>
      </c>
      <c r="G14" s="13">
        <v>143</v>
      </c>
      <c r="H14" s="13">
        <v>299</v>
      </c>
      <c r="I14" s="13">
        <v>6220</v>
      </c>
      <c r="J14" s="13">
        <v>3224</v>
      </c>
      <c r="K14" s="13">
        <v>2996</v>
      </c>
      <c r="L14" s="13">
        <v>475</v>
      </c>
      <c r="M14" s="13">
        <v>498</v>
      </c>
      <c r="N14" s="13">
        <v>475</v>
      </c>
      <c r="O14" s="13">
        <v>469</v>
      </c>
      <c r="P14" s="13">
        <v>570</v>
      </c>
      <c r="Q14" s="13">
        <v>494</v>
      </c>
      <c r="R14" s="13">
        <v>588</v>
      </c>
      <c r="S14" s="13">
        <v>481</v>
      </c>
      <c r="T14" s="13">
        <v>560</v>
      </c>
      <c r="U14" s="13">
        <v>580</v>
      </c>
      <c r="V14" s="13">
        <v>556</v>
      </c>
      <c r="W14" s="13">
        <v>474</v>
      </c>
      <c r="X14" s="20">
        <f>I14/F14</f>
        <v>14.072398190045249</v>
      </c>
    </row>
    <row r="15" spans="1:24" x14ac:dyDescent="0.15">
      <c r="A15" s="7"/>
      <c r="B15" s="10"/>
      <c r="C15" s="14"/>
      <c r="D15" s="6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20"/>
    </row>
    <row r="16" spans="1:24" x14ac:dyDescent="0.15">
      <c r="A16" s="7" t="s">
        <v>19</v>
      </c>
      <c r="B16" s="10">
        <v>1</v>
      </c>
      <c r="C16" s="14">
        <v>9</v>
      </c>
      <c r="D16" s="64"/>
      <c r="E16" s="13">
        <v>145</v>
      </c>
      <c r="F16" s="13">
        <v>266</v>
      </c>
      <c r="G16" s="13">
        <v>85</v>
      </c>
      <c r="H16" s="13">
        <v>181</v>
      </c>
      <c r="I16" s="13">
        <v>3703</v>
      </c>
      <c r="J16" s="13">
        <v>1860</v>
      </c>
      <c r="K16" s="13">
        <v>1843</v>
      </c>
      <c r="L16" s="13">
        <v>317</v>
      </c>
      <c r="M16" s="13">
        <v>295</v>
      </c>
      <c r="N16" s="13">
        <v>303</v>
      </c>
      <c r="O16" s="13">
        <v>323</v>
      </c>
      <c r="P16" s="13">
        <v>322</v>
      </c>
      <c r="Q16" s="13">
        <v>318</v>
      </c>
      <c r="R16" s="13">
        <v>319</v>
      </c>
      <c r="S16" s="13">
        <v>303</v>
      </c>
      <c r="T16" s="13">
        <v>318</v>
      </c>
      <c r="U16" s="13">
        <v>316</v>
      </c>
      <c r="V16" s="13">
        <v>281</v>
      </c>
      <c r="W16" s="13">
        <v>288</v>
      </c>
      <c r="X16" s="20">
        <f>I16/F16</f>
        <v>13.921052631578947</v>
      </c>
    </row>
    <row r="17" spans="1:24" x14ac:dyDescent="0.15">
      <c r="A17" s="66"/>
      <c r="B17" s="10">
        <v>2</v>
      </c>
      <c r="C17" s="14">
        <v>9</v>
      </c>
      <c r="D17" s="64"/>
      <c r="E17" s="13">
        <v>146</v>
      </c>
      <c r="F17" s="13">
        <v>273</v>
      </c>
      <c r="G17" s="13">
        <v>91</v>
      </c>
      <c r="H17" s="13">
        <v>182</v>
      </c>
      <c r="I17" s="13">
        <v>3762</v>
      </c>
      <c r="J17" s="13">
        <v>1905</v>
      </c>
      <c r="K17" s="13">
        <v>1857</v>
      </c>
      <c r="L17" s="13">
        <v>313</v>
      </c>
      <c r="M17" s="13">
        <v>307</v>
      </c>
      <c r="N17" s="13">
        <v>316</v>
      </c>
      <c r="O17" s="13">
        <v>295</v>
      </c>
      <c r="P17" s="13">
        <v>303</v>
      </c>
      <c r="Q17" s="13">
        <v>323</v>
      </c>
      <c r="R17" s="13">
        <v>326</v>
      </c>
      <c r="S17" s="13">
        <v>317</v>
      </c>
      <c r="T17" s="13">
        <v>324</v>
      </c>
      <c r="U17" s="13">
        <v>301</v>
      </c>
      <c r="V17" s="13">
        <v>323</v>
      </c>
      <c r="W17" s="13">
        <v>314</v>
      </c>
      <c r="X17" s="20">
        <f>I17/F17</f>
        <v>13.780219780219781</v>
      </c>
    </row>
    <row r="18" spans="1:24" x14ac:dyDescent="0.15">
      <c r="A18" s="7"/>
      <c r="B18" s="10">
        <v>3</v>
      </c>
      <c r="C18" s="14">
        <v>9</v>
      </c>
      <c r="D18" s="64">
        <v>0</v>
      </c>
      <c r="E18" s="13">
        <v>150</v>
      </c>
      <c r="F18" s="13">
        <v>281</v>
      </c>
      <c r="G18" s="13">
        <v>92</v>
      </c>
      <c r="H18" s="13">
        <v>189</v>
      </c>
      <c r="I18" s="13">
        <v>3704</v>
      </c>
      <c r="J18" s="13">
        <v>1876</v>
      </c>
      <c r="K18" s="13">
        <v>1828</v>
      </c>
      <c r="L18" s="13">
        <v>292</v>
      </c>
      <c r="M18" s="13">
        <v>280</v>
      </c>
      <c r="N18" s="13">
        <v>312</v>
      </c>
      <c r="O18" s="13">
        <v>307</v>
      </c>
      <c r="P18" s="13">
        <v>315</v>
      </c>
      <c r="Q18" s="13">
        <v>299</v>
      </c>
      <c r="R18" s="13">
        <v>306</v>
      </c>
      <c r="S18" s="13">
        <v>322</v>
      </c>
      <c r="T18" s="13">
        <v>327</v>
      </c>
      <c r="U18" s="13">
        <v>317</v>
      </c>
      <c r="V18" s="13">
        <v>324</v>
      </c>
      <c r="W18" s="13">
        <v>303</v>
      </c>
      <c r="X18" s="20">
        <f>I18/F18</f>
        <v>13.181494661921707</v>
      </c>
    </row>
    <row r="19" spans="1:24" x14ac:dyDescent="0.15">
      <c r="A19" s="7"/>
      <c r="B19" s="10"/>
      <c r="C19" s="14"/>
      <c r="D19" s="6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20"/>
    </row>
    <row r="20" spans="1:24" x14ac:dyDescent="0.15">
      <c r="A20" s="7" t="s">
        <v>20</v>
      </c>
      <c r="B20" s="10">
        <v>1</v>
      </c>
      <c r="C20" s="14">
        <v>12</v>
      </c>
      <c r="D20" s="64"/>
      <c r="E20" s="13">
        <v>268</v>
      </c>
      <c r="F20" s="13">
        <v>441</v>
      </c>
      <c r="G20" s="13">
        <v>158</v>
      </c>
      <c r="H20" s="13">
        <v>283</v>
      </c>
      <c r="I20" s="13">
        <v>7112</v>
      </c>
      <c r="J20" s="13">
        <v>3673</v>
      </c>
      <c r="K20" s="13">
        <v>3439</v>
      </c>
      <c r="L20" s="13">
        <v>584</v>
      </c>
      <c r="M20" s="13">
        <v>544</v>
      </c>
      <c r="N20" s="13">
        <v>668</v>
      </c>
      <c r="O20" s="13">
        <v>586</v>
      </c>
      <c r="P20" s="13">
        <v>613</v>
      </c>
      <c r="Q20" s="13">
        <v>553</v>
      </c>
      <c r="R20" s="13">
        <v>616</v>
      </c>
      <c r="S20" s="13">
        <v>607</v>
      </c>
      <c r="T20" s="13">
        <v>580</v>
      </c>
      <c r="U20" s="13">
        <v>599</v>
      </c>
      <c r="V20" s="13">
        <v>612</v>
      </c>
      <c r="W20" s="13">
        <v>550</v>
      </c>
      <c r="X20" s="20">
        <f>I20/F20</f>
        <v>16.126984126984127</v>
      </c>
    </row>
    <row r="21" spans="1:24" x14ac:dyDescent="0.15">
      <c r="A21" s="66"/>
      <c r="B21" s="10">
        <v>2</v>
      </c>
      <c r="C21" s="14">
        <v>12</v>
      </c>
      <c r="D21" s="64"/>
      <c r="E21" s="13">
        <v>268</v>
      </c>
      <c r="F21" s="13">
        <v>445</v>
      </c>
      <c r="G21" s="13">
        <v>156</v>
      </c>
      <c r="H21" s="13">
        <v>289</v>
      </c>
      <c r="I21" s="13">
        <v>7071</v>
      </c>
      <c r="J21" s="13">
        <v>3637</v>
      </c>
      <c r="K21" s="13">
        <v>3434</v>
      </c>
      <c r="L21" s="13">
        <v>584</v>
      </c>
      <c r="M21" s="13">
        <v>550</v>
      </c>
      <c r="N21" s="13">
        <v>579</v>
      </c>
      <c r="O21" s="13">
        <v>551</v>
      </c>
      <c r="P21" s="13">
        <v>671</v>
      </c>
      <c r="Q21" s="13">
        <v>584</v>
      </c>
      <c r="R21" s="13">
        <v>613</v>
      </c>
      <c r="S21" s="13">
        <v>549</v>
      </c>
      <c r="T21" s="13">
        <v>614</v>
      </c>
      <c r="U21" s="13">
        <v>605</v>
      </c>
      <c r="V21" s="13">
        <v>576</v>
      </c>
      <c r="W21" s="13">
        <v>595</v>
      </c>
      <c r="X21" s="20">
        <f>I21/F21</f>
        <v>15.889887640449437</v>
      </c>
    </row>
    <row r="22" spans="1:24" x14ac:dyDescent="0.15">
      <c r="A22" s="7"/>
      <c r="B22" s="10">
        <v>3</v>
      </c>
      <c r="C22" s="14">
        <v>12</v>
      </c>
      <c r="D22" s="64">
        <v>0</v>
      </c>
      <c r="E22" s="13">
        <v>273</v>
      </c>
      <c r="F22" s="13">
        <v>447</v>
      </c>
      <c r="G22" s="13">
        <v>154</v>
      </c>
      <c r="H22" s="13">
        <v>293</v>
      </c>
      <c r="I22" s="13">
        <v>7009</v>
      </c>
      <c r="J22" s="13">
        <v>3652</v>
      </c>
      <c r="K22" s="13">
        <v>3357</v>
      </c>
      <c r="L22" s="13">
        <v>589</v>
      </c>
      <c r="M22" s="13">
        <v>528</v>
      </c>
      <c r="N22" s="13">
        <v>580</v>
      </c>
      <c r="O22" s="13">
        <v>545</v>
      </c>
      <c r="P22" s="13">
        <v>579</v>
      </c>
      <c r="Q22" s="13">
        <v>548</v>
      </c>
      <c r="R22" s="13">
        <v>673</v>
      </c>
      <c r="S22" s="13">
        <v>583</v>
      </c>
      <c r="T22" s="13">
        <v>612</v>
      </c>
      <c r="U22" s="13">
        <v>547</v>
      </c>
      <c r="V22" s="13">
        <v>619</v>
      </c>
      <c r="W22" s="13">
        <v>606</v>
      </c>
      <c r="X22" s="20">
        <f>I22/F22</f>
        <v>15.680089485458613</v>
      </c>
    </row>
    <row r="23" spans="1:24" x14ac:dyDescent="0.15">
      <c r="A23" s="7"/>
      <c r="B23" s="10"/>
      <c r="C23" s="14"/>
      <c r="D23" s="6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20"/>
    </row>
    <row r="24" spans="1:24" x14ac:dyDescent="0.15">
      <c r="A24" s="7" t="s">
        <v>21</v>
      </c>
      <c r="B24" s="10">
        <v>1</v>
      </c>
      <c r="C24" s="14">
        <v>9</v>
      </c>
      <c r="D24" s="64"/>
      <c r="E24" s="13">
        <v>209</v>
      </c>
      <c r="F24" s="13">
        <v>358</v>
      </c>
      <c r="G24" s="13">
        <v>99</v>
      </c>
      <c r="H24" s="13">
        <v>259</v>
      </c>
      <c r="I24" s="13">
        <v>5706</v>
      </c>
      <c r="J24" s="13">
        <v>2931</v>
      </c>
      <c r="K24" s="13">
        <v>2775</v>
      </c>
      <c r="L24" s="13">
        <v>502</v>
      </c>
      <c r="M24" s="13">
        <v>466</v>
      </c>
      <c r="N24" s="13">
        <v>495</v>
      </c>
      <c r="O24" s="13">
        <v>455</v>
      </c>
      <c r="P24" s="13">
        <v>506</v>
      </c>
      <c r="Q24" s="13">
        <v>467</v>
      </c>
      <c r="R24" s="13">
        <v>476</v>
      </c>
      <c r="S24" s="13">
        <v>477</v>
      </c>
      <c r="T24" s="13">
        <v>480</v>
      </c>
      <c r="U24" s="13">
        <v>438</v>
      </c>
      <c r="V24" s="13">
        <v>472</v>
      </c>
      <c r="W24" s="13">
        <v>472</v>
      </c>
      <c r="X24" s="20">
        <f>I24/F24</f>
        <v>15.938547486033519</v>
      </c>
    </row>
    <row r="25" spans="1:24" x14ac:dyDescent="0.15">
      <c r="A25" s="66"/>
      <c r="B25" s="10">
        <v>2</v>
      </c>
      <c r="C25" s="14">
        <v>9</v>
      </c>
      <c r="D25" s="64"/>
      <c r="E25" s="13">
        <v>212</v>
      </c>
      <c r="F25" s="13">
        <v>360</v>
      </c>
      <c r="G25" s="13">
        <v>108</v>
      </c>
      <c r="H25" s="13">
        <v>252</v>
      </c>
      <c r="I25" s="13">
        <v>5754</v>
      </c>
      <c r="J25" s="13">
        <v>2940</v>
      </c>
      <c r="K25" s="13">
        <v>2814</v>
      </c>
      <c r="L25" s="13">
        <v>473</v>
      </c>
      <c r="M25" s="13">
        <v>494</v>
      </c>
      <c r="N25" s="13">
        <v>509</v>
      </c>
      <c r="O25" s="13">
        <v>473</v>
      </c>
      <c r="P25" s="13">
        <v>493</v>
      </c>
      <c r="Q25" s="13">
        <v>458</v>
      </c>
      <c r="R25" s="13">
        <v>505</v>
      </c>
      <c r="S25" s="13">
        <v>470</v>
      </c>
      <c r="T25" s="13">
        <v>480</v>
      </c>
      <c r="U25" s="13">
        <v>482</v>
      </c>
      <c r="V25" s="13">
        <v>480</v>
      </c>
      <c r="W25" s="13">
        <v>437</v>
      </c>
      <c r="X25" s="20">
        <f>I25/F25</f>
        <v>15.983333333333333</v>
      </c>
    </row>
    <row r="26" spans="1:24" x14ac:dyDescent="0.15">
      <c r="A26" s="7"/>
      <c r="B26" s="10">
        <v>3</v>
      </c>
      <c r="C26" s="14">
        <v>9</v>
      </c>
      <c r="D26" s="64">
        <v>0</v>
      </c>
      <c r="E26" s="13">
        <v>219</v>
      </c>
      <c r="F26" s="13">
        <v>369</v>
      </c>
      <c r="G26" s="13">
        <v>114</v>
      </c>
      <c r="H26" s="13">
        <v>255</v>
      </c>
      <c r="I26" s="13">
        <v>5797</v>
      </c>
      <c r="J26" s="13">
        <v>2947</v>
      </c>
      <c r="K26" s="13">
        <v>2850</v>
      </c>
      <c r="L26" s="13">
        <v>489</v>
      </c>
      <c r="M26" s="13">
        <v>470</v>
      </c>
      <c r="N26" s="13">
        <v>472</v>
      </c>
      <c r="O26" s="13">
        <v>495</v>
      </c>
      <c r="P26" s="13">
        <v>511</v>
      </c>
      <c r="Q26" s="13">
        <v>473</v>
      </c>
      <c r="R26" s="13">
        <v>495</v>
      </c>
      <c r="S26" s="13">
        <v>455</v>
      </c>
      <c r="T26" s="13">
        <v>502</v>
      </c>
      <c r="U26" s="13">
        <v>476</v>
      </c>
      <c r="V26" s="13">
        <v>478</v>
      </c>
      <c r="W26" s="13">
        <v>481</v>
      </c>
      <c r="X26" s="20">
        <f>I26/F26</f>
        <v>15.710027100271002</v>
      </c>
    </row>
    <row r="27" spans="1:24" x14ac:dyDescent="0.15">
      <c r="A27" s="7"/>
      <c r="B27" s="10"/>
      <c r="C27" s="14"/>
      <c r="D27" s="6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20"/>
    </row>
    <row r="28" spans="1:24" x14ac:dyDescent="0.15">
      <c r="A28" s="7" t="s">
        <v>16</v>
      </c>
      <c r="B28" s="10">
        <v>1</v>
      </c>
      <c r="C28" s="14">
        <v>10</v>
      </c>
      <c r="D28" s="64"/>
      <c r="E28" s="13">
        <v>185</v>
      </c>
      <c r="F28" s="13">
        <v>327</v>
      </c>
      <c r="G28" s="13">
        <v>119</v>
      </c>
      <c r="H28" s="13">
        <v>208</v>
      </c>
      <c r="I28" s="13">
        <v>4796</v>
      </c>
      <c r="J28" s="13">
        <v>2513</v>
      </c>
      <c r="K28" s="13">
        <v>2283</v>
      </c>
      <c r="L28" s="13">
        <v>407</v>
      </c>
      <c r="M28" s="13">
        <v>342</v>
      </c>
      <c r="N28" s="13">
        <v>423</v>
      </c>
      <c r="O28" s="13">
        <v>371</v>
      </c>
      <c r="P28" s="13">
        <v>435</v>
      </c>
      <c r="Q28" s="13">
        <v>389</v>
      </c>
      <c r="R28" s="13">
        <v>397</v>
      </c>
      <c r="S28" s="13">
        <v>370</v>
      </c>
      <c r="T28" s="13">
        <v>421</v>
      </c>
      <c r="U28" s="13">
        <v>387</v>
      </c>
      <c r="V28" s="13">
        <v>430</v>
      </c>
      <c r="W28" s="13">
        <v>424</v>
      </c>
      <c r="X28" s="20">
        <f>I28/F28</f>
        <v>14.666666666666666</v>
      </c>
    </row>
    <row r="29" spans="1:24" x14ac:dyDescent="0.15">
      <c r="A29" s="66"/>
      <c r="B29" s="10">
        <v>2</v>
      </c>
      <c r="C29" s="14">
        <v>10</v>
      </c>
      <c r="D29" s="64"/>
      <c r="E29" s="13">
        <v>183</v>
      </c>
      <c r="F29" s="13">
        <v>333</v>
      </c>
      <c r="G29" s="13">
        <v>115</v>
      </c>
      <c r="H29" s="13">
        <v>218</v>
      </c>
      <c r="I29" s="13">
        <v>4646</v>
      </c>
      <c r="J29" s="13">
        <v>2447</v>
      </c>
      <c r="K29" s="13">
        <v>2199</v>
      </c>
      <c r="L29" s="13">
        <v>347</v>
      </c>
      <c r="M29" s="13">
        <v>341</v>
      </c>
      <c r="N29" s="13">
        <v>413</v>
      </c>
      <c r="O29" s="13">
        <v>336</v>
      </c>
      <c r="P29" s="13">
        <v>432</v>
      </c>
      <c r="Q29" s="13">
        <v>368</v>
      </c>
      <c r="R29" s="13">
        <v>435</v>
      </c>
      <c r="S29" s="13">
        <v>388</v>
      </c>
      <c r="T29" s="13">
        <v>396</v>
      </c>
      <c r="U29" s="13">
        <v>376</v>
      </c>
      <c r="V29" s="13">
        <v>424</v>
      </c>
      <c r="W29" s="13">
        <v>390</v>
      </c>
      <c r="X29" s="20">
        <f>I29/F29</f>
        <v>13.951951951951951</v>
      </c>
    </row>
    <row r="30" spans="1:24" x14ac:dyDescent="0.15">
      <c r="A30" s="7"/>
      <c r="B30" s="10">
        <v>3</v>
      </c>
      <c r="C30" s="14">
        <v>10</v>
      </c>
      <c r="D30" s="64"/>
      <c r="E30" s="13">
        <v>188</v>
      </c>
      <c r="F30" s="13">
        <v>325</v>
      </c>
      <c r="G30" s="13">
        <v>104</v>
      </c>
      <c r="H30" s="13">
        <v>221</v>
      </c>
      <c r="I30" s="13">
        <v>4557</v>
      </c>
      <c r="J30" s="13">
        <v>2389</v>
      </c>
      <c r="K30" s="13">
        <v>2168</v>
      </c>
      <c r="L30" s="13">
        <v>367</v>
      </c>
      <c r="M30" s="13">
        <v>354</v>
      </c>
      <c r="N30" s="13">
        <v>347</v>
      </c>
      <c r="O30" s="13">
        <v>339</v>
      </c>
      <c r="P30" s="13">
        <v>412</v>
      </c>
      <c r="Q30" s="13">
        <v>338</v>
      </c>
      <c r="R30" s="13">
        <v>427</v>
      </c>
      <c r="S30" s="13">
        <v>369</v>
      </c>
      <c r="T30" s="13">
        <v>439</v>
      </c>
      <c r="U30" s="13">
        <v>392</v>
      </c>
      <c r="V30" s="13">
        <v>397</v>
      </c>
      <c r="W30" s="13">
        <v>376</v>
      </c>
      <c r="X30" s="20">
        <f>I30/F30</f>
        <v>14.021538461538462</v>
      </c>
    </row>
    <row r="31" spans="1:24" x14ac:dyDescent="0.15">
      <c r="A31" s="7"/>
      <c r="B31" s="10"/>
      <c r="C31" s="14"/>
      <c r="D31" s="6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20"/>
    </row>
    <row r="32" spans="1:24" x14ac:dyDescent="0.15">
      <c r="A32" s="7" t="s">
        <v>22</v>
      </c>
      <c r="B32" s="10">
        <v>1</v>
      </c>
      <c r="C32" s="14">
        <v>4</v>
      </c>
      <c r="D32" s="64"/>
      <c r="E32" s="13">
        <v>79</v>
      </c>
      <c r="F32" s="13">
        <v>132</v>
      </c>
      <c r="G32" s="13">
        <v>43</v>
      </c>
      <c r="H32" s="13">
        <v>89</v>
      </c>
      <c r="I32" s="13">
        <v>2072</v>
      </c>
      <c r="J32" s="13">
        <v>1048</v>
      </c>
      <c r="K32" s="13">
        <v>1024</v>
      </c>
      <c r="L32" s="13">
        <v>183</v>
      </c>
      <c r="M32" s="13">
        <v>205</v>
      </c>
      <c r="N32" s="13">
        <v>188</v>
      </c>
      <c r="O32" s="13">
        <v>175</v>
      </c>
      <c r="P32" s="13">
        <v>177</v>
      </c>
      <c r="Q32" s="13">
        <v>185</v>
      </c>
      <c r="R32" s="13">
        <v>176</v>
      </c>
      <c r="S32" s="13">
        <v>175</v>
      </c>
      <c r="T32" s="13">
        <v>156</v>
      </c>
      <c r="U32" s="13">
        <v>132</v>
      </c>
      <c r="V32" s="13">
        <v>168</v>
      </c>
      <c r="W32" s="13">
        <v>152</v>
      </c>
      <c r="X32" s="20">
        <f>I32/F32</f>
        <v>15.696969696969697</v>
      </c>
    </row>
    <row r="33" spans="1:24" x14ac:dyDescent="0.15">
      <c r="A33" s="66"/>
      <c r="B33" s="10">
        <v>2</v>
      </c>
      <c r="C33" s="14">
        <v>4</v>
      </c>
      <c r="D33" s="64"/>
      <c r="E33" s="13">
        <v>85</v>
      </c>
      <c r="F33" s="13">
        <v>141</v>
      </c>
      <c r="G33" s="13">
        <v>52</v>
      </c>
      <c r="H33" s="13">
        <v>89</v>
      </c>
      <c r="I33" s="13">
        <v>2165</v>
      </c>
      <c r="J33" s="13">
        <v>1106</v>
      </c>
      <c r="K33" s="13">
        <v>1059</v>
      </c>
      <c r="L33" s="13">
        <v>224</v>
      </c>
      <c r="M33" s="13">
        <v>185</v>
      </c>
      <c r="N33" s="13">
        <v>181</v>
      </c>
      <c r="O33" s="13">
        <v>206</v>
      </c>
      <c r="P33" s="13">
        <v>187</v>
      </c>
      <c r="Q33" s="13">
        <v>175</v>
      </c>
      <c r="R33" s="13">
        <v>180</v>
      </c>
      <c r="S33" s="13">
        <v>185</v>
      </c>
      <c r="T33" s="13">
        <v>177</v>
      </c>
      <c r="U33" s="13">
        <v>176</v>
      </c>
      <c r="V33" s="13">
        <v>157</v>
      </c>
      <c r="W33" s="13">
        <v>132</v>
      </c>
      <c r="X33" s="20">
        <f>I33/F33</f>
        <v>15.354609929078014</v>
      </c>
    </row>
    <row r="34" spans="1:24" x14ac:dyDescent="0.15">
      <c r="A34" s="7"/>
      <c r="B34" s="10">
        <v>3</v>
      </c>
      <c r="C34" s="14">
        <v>4</v>
      </c>
      <c r="D34" s="64"/>
      <c r="E34" s="13">
        <v>91</v>
      </c>
      <c r="F34" s="13">
        <v>149</v>
      </c>
      <c r="G34" s="13">
        <v>55</v>
      </c>
      <c r="H34" s="13">
        <v>94</v>
      </c>
      <c r="I34" s="13">
        <v>2241</v>
      </c>
      <c r="J34" s="13">
        <v>1144</v>
      </c>
      <c r="K34" s="13">
        <v>1097</v>
      </c>
      <c r="L34" s="13">
        <v>196</v>
      </c>
      <c r="M34" s="13">
        <v>169</v>
      </c>
      <c r="N34" s="13">
        <v>226</v>
      </c>
      <c r="O34" s="13">
        <v>185</v>
      </c>
      <c r="P34" s="13">
        <v>180</v>
      </c>
      <c r="Q34" s="13">
        <v>208</v>
      </c>
      <c r="R34" s="13">
        <v>185</v>
      </c>
      <c r="S34" s="13">
        <v>175</v>
      </c>
      <c r="T34" s="13">
        <v>181</v>
      </c>
      <c r="U34" s="13">
        <v>186</v>
      </c>
      <c r="V34" s="13">
        <v>176</v>
      </c>
      <c r="W34" s="13">
        <v>174</v>
      </c>
      <c r="X34" s="20">
        <f>I34/F34</f>
        <v>15.04026845637584</v>
      </c>
    </row>
    <row r="35" spans="1:24" x14ac:dyDescent="0.15">
      <c r="A35" s="7"/>
      <c r="B35" s="10"/>
      <c r="C35" s="14"/>
      <c r="D35" s="6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20"/>
    </row>
    <row r="36" spans="1:24" x14ac:dyDescent="0.15">
      <c r="A36" s="7" t="s">
        <v>24</v>
      </c>
      <c r="B36" s="10">
        <v>1</v>
      </c>
      <c r="C36" s="14">
        <v>7</v>
      </c>
      <c r="D36" s="64"/>
      <c r="E36" s="13">
        <v>117</v>
      </c>
      <c r="F36" s="13">
        <v>210</v>
      </c>
      <c r="G36" s="13">
        <v>70</v>
      </c>
      <c r="H36" s="13">
        <v>140</v>
      </c>
      <c r="I36" s="13">
        <v>2837</v>
      </c>
      <c r="J36" s="13">
        <v>1411</v>
      </c>
      <c r="K36" s="13">
        <v>1426</v>
      </c>
      <c r="L36" s="13">
        <v>248</v>
      </c>
      <c r="M36" s="13">
        <v>230</v>
      </c>
      <c r="N36" s="13">
        <v>232</v>
      </c>
      <c r="O36" s="13">
        <v>220</v>
      </c>
      <c r="P36" s="13">
        <v>232</v>
      </c>
      <c r="Q36" s="13">
        <v>237</v>
      </c>
      <c r="R36" s="13">
        <v>242</v>
      </c>
      <c r="S36" s="13">
        <v>257</v>
      </c>
      <c r="T36" s="13">
        <v>234</v>
      </c>
      <c r="U36" s="13">
        <v>233</v>
      </c>
      <c r="V36" s="13">
        <v>223</v>
      </c>
      <c r="W36" s="13">
        <v>249</v>
      </c>
      <c r="X36" s="20">
        <f>I36/F36</f>
        <v>13.509523809523809</v>
      </c>
    </row>
    <row r="37" spans="1:24" x14ac:dyDescent="0.15">
      <c r="A37" s="66"/>
      <c r="B37" s="10">
        <v>2</v>
      </c>
      <c r="C37" s="14">
        <v>7</v>
      </c>
      <c r="D37" s="64"/>
      <c r="E37" s="13">
        <v>113</v>
      </c>
      <c r="F37" s="13">
        <v>211</v>
      </c>
      <c r="G37" s="13">
        <v>68</v>
      </c>
      <c r="H37" s="13">
        <v>143</v>
      </c>
      <c r="I37" s="13">
        <v>2795</v>
      </c>
      <c r="J37" s="13">
        <v>1404</v>
      </c>
      <c r="K37" s="13">
        <v>1391</v>
      </c>
      <c r="L37" s="13">
        <v>211</v>
      </c>
      <c r="M37" s="13">
        <v>199</v>
      </c>
      <c r="N37" s="13">
        <v>248</v>
      </c>
      <c r="O37" s="13">
        <v>237</v>
      </c>
      <c r="P37" s="13">
        <v>231</v>
      </c>
      <c r="Q37" s="13">
        <v>225</v>
      </c>
      <c r="R37" s="13">
        <v>235</v>
      </c>
      <c r="S37" s="13">
        <v>240</v>
      </c>
      <c r="T37" s="13">
        <v>244</v>
      </c>
      <c r="U37" s="13">
        <v>258</v>
      </c>
      <c r="V37" s="13">
        <v>235</v>
      </c>
      <c r="W37" s="13">
        <v>232</v>
      </c>
      <c r="X37" s="20">
        <f>I37/F37</f>
        <v>13.246445497630331</v>
      </c>
    </row>
    <row r="38" spans="1:24" x14ac:dyDescent="0.15">
      <c r="A38" s="7"/>
      <c r="B38" s="10">
        <v>3</v>
      </c>
      <c r="C38" s="14">
        <v>7</v>
      </c>
      <c r="D38" s="64">
        <v>0</v>
      </c>
      <c r="E38" s="13">
        <v>115</v>
      </c>
      <c r="F38" s="13">
        <v>213</v>
      </c>
      <c r="G38" s="13">
        <v>72</v>
      </c>
      <c r="H38" s="13">
        <v>141</v>
      </c>
      <c r="I38" s="13">
        <v>2841</v>
      </c>
      <c r="J38" s="13">
        <v>1414</v>
      </c>
      <c r="K38" s="13">
        <v>1427</v>
      </c>
      <c r="L38" s="13">
        <v>236</v>
      </c>
      <c r="M38" s="13">
        <v>257</v>
      </c>
      <c r="N38" s="13">
        <v>215</v>
      </c>
      <c r="O38" s="13">
        <v>204</v>
      </c>
      <c r="P38" s="13">
        <v>251</v>
      </c>
      <c r="Q38" s="13">
        <v>236</v>
      </c>
      <c r="R38" s="13">
        <v>232</v>
      </c>
      <c r="S38" s="13">
        <v>229</v>
      </c>
      <c r="T38" s="13">
        <v>236</v>
      </c>
      <c r="U38" s="13">
        <v>241</v>
      </c>
      <c r="V38" s="13">
        <v>244</v>
      </c>
      <c r="W38" s="13">
        <v>260</v>
      </c>
      <c r="X38" s="20">
        <f>I38/F38</f>
        <v>13.338028169014084</v>
      </c>
    </row>
    <row r="39" spans="1:24" x14ac:dyDescent="0.15">
      <c r="A39" s="7"/>
      <c r="B39" s="10"/>
      <c r="C39" s="14"/>
      <c r="D39" s="64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20"/>
    </row>
    <row r="40" spans="1:24" x14ac:dyDescent="0.15">
      <c r="A40" s="7" t="s">
        <v>26</v>
      </c>
      <c r="B40" s="10">
        <v>1</v>
      </c>
      <c r="C40" s="14">
        <v>6</v>
      </c>
      <c r="D40" s="64"/>
      <c r="E40" s="13">
        <v>52</v>
      </c>
      <c r="F40" s="13">
        <v>105</v>
      </c>
      <c r="G40" s="13">
        <v>55</v>
      </c>
      <c r="H40" s="13">
        <v>50</v>
      </c>
      <c r="I40" s="13">
        <v>686</v>
      </c>
      <c r="J40" s="13">
        <v>344</v>
      </c>
      <c r="K40" s="13">
        <v>342</v>
      </c>
      <c r="L40" s="13">
        <v>54</v>
      </c>
      <c r="M40" s="13">
        <v>47</v>
      </c>
      <c r="N40" s="13">
        <v>60</v>
      </c>
      <c r="O40" s="13">
        <v>63</v>
      </c>
      <c r="P40" s="13">
        <v>67</v>
      </c>
      <c r="Q40" s="13">
        <v>42</v>
      </c>
      <c r="R40" s="13">
        <v>47</v>
      </c>
      <c r="S40" s="13">
        <v>68</v>
      </c>
      <c r="T40" s="13">
        <v>59</v>
      </c>
      <c r="U40" s="13">
        <v>72</v>
      </c>
      <c r="V40" s="13">
        <v>57</v>
      </c>
      <c r="W40" s="13">
        <v>50</v>
      </c>
      <c r="X40" s="20">
        <f>I40/F40</f>
        <v>6.5333333333333332</v>
      </c>
    </row>
    <row r="41" spans="1:24" x14ac:dyDescent="0.15">
      <c r="A41" s="66"/>
      <c r="B41" s="10">
        <v>2</v>
      </c>
      <c r="C41" s="14">
        <v>6</v>
      </c>
      <c r="D41" s="64"/>
      <c r="E41" s="13">
        <v>50</v>
      </c>
      <c r="F41" s="13">
        <v>104</v>
      </c>
      <c r="G41" s="13">
        <v>54</v>
      </c>
      <c r="H41" s="13">
        <v>50</v>
      </c>
      <c r="I41" s="13">
        <v>678</v>
      </c>
      <c r="J41" s="13">
        <v>327</v>
      </c>
      <c r="K41" s="13">
        <v>351</v>
      </c>
      <c r="L41" s="13">
        <v>42</v>
      </c>
      <c r="M41" s="13">
        <v>58</v>
      </c>
      <c r="N41" s="13">
        <v>53</v>
      </c>
      <c r="O41" s="13">
        <v>48</v>
      </c>
      <c r="P41" s="13">
        <v>60</v>
      </c>
      <c r="Q41" s="13">
        <v>64</v>
      </c>
      <c r="R41" s="13">
        <v>66</v>
      </c>
      <c r="S41" s="13">
        <v>41</v>
      </c>
      <c r="T41" s="13">
        <v>47</v>
      </c>
      <c r="U41" s="13">
        <v>70</v>
      </c>
      <c r="V41" s="13">
        <v>59</v>
      </c>
      <c r="W41" s="13">
        <v>70</v>
      </c>
      <c r="X41" s="20">
        <f>I41/F41</f>
        <v>6.5192307692307692</v>
      </c>
    </row>
    <row r="42" spans="1:24" x14ac:dyDescent="0.15">
      <c r="A42" s="7"/>
      <c r="B42" s="10">
        <v>3</v>
      </c>
      <c r="C42" s="14">
        <v>6</v>
      </c>
      <c r="D42" s="64">
        <v>0</v>
      </c>
      <c r="E42" s="13">
        <v>51</v>
      </c>
      <c r="F42" s="13">
        <v>111</v>
      </c>
      <c r="G42" s="13">
        <v>59</v>
      </c>
      <c r="H42" s="13">
        <v>52</v>
      </c>
      <c r="I42" s="13">
        <v>657</v>
      </c>
      <c r="J42" s="13">
        <v>324</v>
      </c>
      <c r="K42" s="13">
        <v>333</v>
      </c>
      <c r="L42" s="13">
        <v>59</v>
      </c>
      <c r="M42" s="13">
        <v>55</v>
      </c>
      <c r="N42" s="13">
        <v>42</v>
      </c>
      <c r="O42" s="13">
        <v>57</v>
      </c>
      <c r="P42" s="13">
        <v>54</v>
      </c>
      <c r="Q42" s="13">
        <v>47</v>
      </c>
      <c r="R42" s="13">
        <v>57</v>
      </c>
      <c r="S42" s="13">
        <v>64</v>
      </c>
      <c r="T42" s="13">
        <v>65</v>
      </c>
      <c r="U42" s="13">
        <v>41</v>
      </c>
      <c r="V42" s="13">
        <v>47</v>
      </c>
      <c r="W42" s="13">
        <v>69</v>
      </c>
      <c r="X42" s="20">
        <f>I42/F42</f>
        <v>5.9189189189189193</v>
      </c>
    </row>
    <row r="43" spans="1:24" x14ac:dyDescent="0.15">
      <c r="A43" s="7"/>
      <c r="B43" s="10"/>
      <c r="C43" s="14"/>
      <c r="D43" s="64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20"/>
    </row>
    <row r="44" spans="1:24" x14ac:dyDescent="0.15">
      <c r="A44" s="7" t="s">
        <v>23</v>
      </c>
      <c r="B44" s="10">
        <v>1</v>
      </c>
      <c r="C44" s="14">
        <v>6</v>
      </c>
      <c r="D44" s="64"/>
      <c r="E44" s="13">
        <v>57</v>
      </c>
      <c r="F44" s="13">
        <v>107</v>
      </c>
      <c r="G44" s="13">
        <v>43</v>
      </c>
      <c r="H44" s="13">
        <v>64</v>
      </c>
      <c r="I44" s="13">
        <v>977</v>
      </c>
      <c r="J44" s="13">
        <v>546</v>
      </c>
      <c r="K44" s="13">
        <v>431</v>
      </c>
      <c r="L44" s="13">
        <v>83</v>
      </c>
      <c r="M44" s="13">
        <v>73</v>
      </c>
      <c r="N44" s="13">
        <v>96</v>
      </c>
      <c r="O44" s="13">
        <v>69</v>
      </c>
      <c r="P44" s="13">
        <v>85</v>
      </c>
      <c r="Q44" s="13">
        <v>64</v>
      </c>
      <c r="R44" s="13">
        <v>86</v>
      </c>
      <c r="S44" s="13">
        <v>73</v>
      </c>
      <c r="T44" s="13">
        <v>106</v>
      </c>
      <c r="U44" s="13">
        <v>82</v>
      </c>
      <c r="V44" s="13">
        <v>90</v>
      </c>
      <c r="W44" s="13">
        <v>70</v>
      </c>
      <c r="X44" s="20">
        <f>I44/F44</f>
        <v>9.1308411214953278</v>
      </c>
    </row>
    <row r="45" spans="1:24" x14ac:dyDescent="0.15">
      <c r="A45" s="66"/>
      <c r="B45" s="10">
        <v>2</v>
      </c>
      <c r="C45" s="14">
        <v>6</v>
      </c>
      <c r="D45" s="64"/>
      <c r="E45" s="13">
        <v>58</v>
      </c>
      <c r="F45" s="13">
        <v>119</v>
      </c>
      <c r="G45" s="13">
        <v>49</v>
      </c>
      <c r="H45" s="13">
        <v>70</v>
      </c>
      <c r="I45" s="13">
        <v>984</v>
      </c>
      <c r="J45" s="13">
        <v>546</v>
      </c>
      <c r="K45" s="13">
        <v>438</v>
      </c>
      <c r="L45" s="13">
        <v>93</v>
      </c>
      <c r="M45" s="13">
        <v>75</v>
      </c>
      <c r="N45" s="13">
        <v>81</v>
      </c>
      <c r="O45" s="13">
        <v>74</v>
      </c>
      <c r="P45" s="13">
        <v>97</v>
      </c>
      <c r="Q45" s="13">
        <v>68</v>
      </c>
      <c r="R45" s="13">
        <v>86</v>
      </c>
      <c r="S45" s="13">
        <v>65</v>
      </c>
      <c r="T45" s="13">
        <v>85</v>
      </c>
      <c r="U45" s="13">
        <v>71</v>
      </c>
      <c r="V45" s="13">
        <v>104</v>
      </c>
      <c r="W45" s="13">
        <v>85</v>
      </c>
      <c r="X45" s="20">
        <f>I45/F45</f>
        <v>8.2689075630252109</v>
      </c>
    </row>
    <row r="46" spans="1:24" x14ac:dyDescent="0.15">
      <c r="A46" s="7"/>
      <c r="B46" s="10">
        <v>3</v>
      </c>
      <c r="C46" s="14">
        <v>6</v>
      </c>
      <c r="D46" s="64">
        <v>0</v>
      </c>
      <c r="E46" s="13">
        <v>59</v>
      </c>
      <c r="F46" s="13">
        <v>117</v>
      </c>
      <c r="G46" s="13">
        <v>48</v>
      </c>
      <c r="H46" s="13">
        <v>69</v>
      </c>
      <c r="I46" s="13">
        <v>937</v>
      </c>
      <c r="J46" s="13">
        <v>503</v>
      </c>
      <c r="K46" s="13">
        <v>434</v>
      </c>
      <c r="L46" s="13">
        <v>63</v>
      </c>
      <c r="M46" s="13">
        <v>76</v>
      </c>
      <c r="N46" s="13">
        <v>94</v>
      </c>
      <c r="O46" s="13">
        <v>75</v>
      </c>
      <c r="P46" s="13">
        <v>81</v>
      </c>
      <c r="Q46" s="13">
        <v>75</v>
      </c>
      <c r="R46" s="13">
        <v>96</v>
      </c>
      <c r="S46" s="13">
        <v>69</v>
      </c>
      <c r="T46" s="13">
        <v>84</v>
      </c>
      <c r="U46" s="13">
        <v>68</v>
      </c>
      <c r="V46" s="13">
        <v>85</v>
      </c>
      <c r="W46" s="13">
        <v>71</v>
      </c>
      <c r="X46" s="20">
        <f>I46/F46</f>
        <v>8.0085470085470085</v>
      </c>
    </row>
    <row r="47" spans="1:24" x14ac:dyDescent="0.15">
      <c r="A47" s="7"/>
      <c r="B47" s="10"/>
      <c r="C47" s="14"/>
      <c r="D47" s="6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20"/>
    </row>
    <row r="48" spans="1:24" x14ac:dyDescent="0.15">
      <c r="A48" s="7" t="s">
        <v>27</v>
      </c>
      <c r="B48" s="10">
        <v>1</v>
      </c>
      <c r="C48" s="122">
        <v>4</v>
      </c>
      <c r="D48" s="218"/>
      <c r="E48" s="122">
        <v>87</v>
      </c>
      <c r="F48" s="13">
        <v>151</v>
      </c>
      <c r="G48" s="122">
        <v>53</v>
      </c>
      <c r="H48" s="122">
        <v>98</v>
      </c>
      <c r="I48" s="13">
        <v>2498</v>
      </c>
      <c r="J48" s="13">
        <v>1247</v>
      </c>
      <c r="K48" s="13">
        <v>1251</v>
      </c>
      <c r="L48" s="122">
        <v>210</v>
      </c>
      <c r="M48" s="122">
        <v>214</v>
      </c>
      <c r="N48" s="122">
        <v>210</v>
      </c>
      <c r="O48" s="122">
        <v>209</v>
      </c>
      <c r="P48" s="122">
        <v>192</v>
      </c>
      <c r="Q48" s="122">
        <v>200</v>
      </c>
      <c r="R48" s="122">
        <v>224</v>
      </c>
      <c r="S48" s="122">
        <v>221</v>
      </c>
      <c r="T48" s="122">
        <v>201</v>
      </c>
      <c r="U48" s="122">
        <v>209</v>
      </c>
      <c r="V48" s="122">
        <v>210</v>
      </c>
      <c r="W48" s="122">
        <v>198</v>
      </c>
      <c r="X48" s="20">
        <f>I48/F48</f>
        <v>16.543046357615893</v>
      </c>
    </row>
    <row r="49" spans="1:25" x14ac:dyDescent="0.15">
      <c r="A49" s="66"/>
      <c r="B49" s="10">
        <v>2</v>
      </c>
      <c r="C49" s="122">
        <v>4</v>
      </c>
      <c r="D49" s="218"/>
      <c r="E49" s="122">
        <v>88</v>
      </c>
      <c r="F49" s="13">
        <v>148</v>
      </c>
      <c r="G49" s="122">
        <v>50</v>
      </c>
      <c r="H49" s="122">
        <v>98</v>
      </c>
      <c r="I49" s="13">
        <v>2448</v>
      </c>
      <c r="J49" s="13">
        <v>1210</v>
      </c>
      <c r="K49" s="13">
        <v>1238</v>
      </c>
      <c r="L49" s="122">
        <v>184</v>
      </c>
      <c r="M49" s="122">
        <v>180</v>
      </c>
      <c r="N49" s="122">
        <v>209</v>
      </c>
      <c r="O49" s="122">
        <v>213</v>
      </c>
      <c r="P49" s="122">
        <v>205</v>
      </c>
      <c r="Q49" s="122">
        <v>210</v>
      </c>
      <c r="R49" s="122">
        <v>191</v>
      </c>
      <c r="S49" s="122">
        <v>202</v>
      </c>
      <c r="T49" s="122">
        <v>222</v>
      </c>
      <c r="U49" s="122">
        <v>221</v>
      </c>
      <c r="V49" s="122">
        <v>199</v>
      </c>
      <c r="W49" s="122">
        <v>212</v>
      </c>
      <c r="X49" s="20">
        <f>I49/F49</f>
        <v>16.54054054054054</v>
      </c>
    </row>
    <row r="50" spans="1:25" x14ac:dyDescent="0.15">
      <c r="A50" s="7"/>
      <c r="B50" s="10">
        <v>3</v>
      </c>
      <c r="C50" s="122">
        <v>4</v>
      </c>
      <c r="D50" s="218">
        <v>0</v>
      </c>
      <c r="E50" s="122">
        <v>87</v>
      </c>
      <c r="F50" s="13">
        <v>145</v>
      </c>
      <c r="G50" s="122">
        <v>46</v>
      </c>
      <c r="H50" s="122">
        <v>99</v>
      </c>
      <c r="I50" s="13">
        <v>2436</v>
      </c>
      <c r="J50" s="13">
        <v>1207</v>
      </c>
      <c r="K50" s="13">
        <v>1229</v>
      </c>
      <c r="L50" s="122">
        <v>196</v>
      </c>
      <c r="M50" s="122">
        <v>203</v>
      </c>
      <c r="N50" s="122">
        <v>184</v>
      </c>
      <c r="O50" s="122">
        <v>182</v>
      </c>
      <c r="P50" s="122">
        <v>208</v>
      </c>
      <c r="Q50" s="122">
        <v>213</v>
      </c>
      <c r="R50" s="122">
        <v>204</v>
      </c>
      <c r="S50" s="122">
        <v>208</v>
      </c>
      <c r="T50" s="122">
        <v>192</v>
      </c>
      <c r="U50" s="122">
        <v>203</v>
      </c>
      <c r="V50" s="122">
        <v>223</v>
      </c>
      <c r="W50" s="122">
        <v>220</v>
      </c>
      <c r="X50" s="20">
        <f>I50/F50</f>
        <v>16.8</v>
      </c>
      <c r="Y50" s="2" t="s">
        <v>60</v>
      </c>
    </row>
    <row r="51" spans="1:25" ht="15" thickBot="1" x14ac:dyDescent="0.2">
      <c r="A51" s="9"/>
      <c r="B51" s="11"/>
      <c r="C51" s="15"/>
      <c r="D51" s="62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23"/>
    </row>
    <row r="52" spans="1:25" x14ac:dyDescent="0.15">
      <c r="V52" s="217" t="s">
        <v>94</v>
      </c>
      <c r="W52" s="217"/>
      <c r="X52" s="217"/>
    </row>
  </sheetData>
  <mergeCells count="14">
    <mergeCell ref="I5:K5"/>
    <mergeCell ref="L5:M5"/>
    <mergeCell ref="N5:O5"/>
    <mergeCell ref="P5:Q5"/>
    <mergeCell ref="R5:S5"/>
    <mergeCell ref="T5:U5"/>
    <mergeCell ref="V5:W5"/>
    <mergeCell ref="V52:X52"/>
    <mergeCell ref="A5:A6"/>
    <mergeCell ref="B5:B6"/>
    <mergeCell ref="C5:D6"/>
    <mergeCell ref="E5:E6"/>
    <mergeCell ref="X5:X6"/>
    <mergeCell ref="F5:H5"/>
  </mergeCells>
  <phoneticPr fontId="3"/>
  <printOptions horizontalCentered="1"/>
  <pageMargins left="0.70866141732283472" right="0.70866141732283472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4"/>
  <sheetViews>
    <sheetView zoomScale="85" zoomScaleNormal="85" zoomScaleSheetLayoutView="100" workbookViewId="0">
      <pane xSplit="2" ySplit="10" topLeftCell="C11" activePane="bottomRight" state="frozen"/>
      <selection pane="topRight"/>
      <selection pane="bottomLeft"/>
      <selection pane="bottomRight" activeCell="K30" sqref="K30"/>
    </sheetView>
  </sheetViews>
  <sheetFormatPr defaultColWidth="9" defaultRowHeight="14.25" x14ac:dyDescent="0.15"/>
  <cols>
    <col min="1" max="1" width="10.625" style="2" customWidth="1"/>
    <col min="2" max="2" width="4.75" style="2" bestFit="1" customWidth="1"/>
    <col min="3" max="3" width="5.125" style="2" bestFit="1" customWidth="1"/>
    <col min="4" max="4" width="5.5" style="2" bestFit="1" customWidth="1"/>
    <col min="5" max="15" width="9.5" style="2" bestFit="1" customWidth="1"/>
    <col min="16" max="17" width="9.375" style="2" bestFit="1" customWidth="1"/>
    <col min="18" max="18" width="9.625" style="3" customWidth="1"/>
    <col min="19" max="19" width="9" style="2" customWidth="1"/>
    <col min="20" max="16384" width="9" style="2"/>
  </cols>
  <sheetData>
    <row r="1" spans="1:19" x14ac:dyDescent="0.15">
      <c r="A1" s="4" t="s">
        <v>70</v>
      </c>
      <c r="R1" s="2"/>
      <c r="S1" s="24" t="s">
        <v>69</v>
      </c>
    </row>
    <row r="2" spans="1:19" x14ac:dyDescent="0.15">
      <c r="A2" s="4"/>
    </row>
    <row r="3" spans="1:19" ht="18.75" x14ac:dyDescent="0.15">
      <c r="A3" s="27" t="s">
        <v>68</v>
      </c>
      <c r="R3" s="136"/>
    </row>
    <row r="4" spans="1:19" ht="18.75" customHeight="1" thickBot="1" x14ac:dyDescent="0.2">
      <c r="Q4" s="28" t="s">
        <v>4</v>
      </c>
      <c r="R4" s="28"/>
    </row>
    <row r="5" spans="1:19" ht="30" customHeight="1" x14ac:dyDescent="0.15">
      <c r="A5" s="29" t="s">
        <v>30</v>
      </c>
      <c r="B5" s="31" t="s">
        <v>3</v>
      </c>
      <c r="C5" s="135" t="s">
        <v>67</v>
      </c>
      <c r="D5" s="134"/>
      <c r="E5" s="133" t="s">
        <v>8</v>
      </c>
      <c r="F5" s="132" t="s">
        <v>66</v>
      </c>
      <c r="G5" s="131"/>
      <c r="H5" s="130"/>
      <c r="I5" s="42" t="s">
        <v>50</v>
      </c>
      <c r="J5" s="43"/>
      <c r="K5" s="44"/>
      <c r="L5" s="42" t="s">
        <v>65</v>
      </c>
      <c r="M5" s="44"/>
      <c r="N5" s="42" t="s">
        <v>64</v>
      </c>
      <c r="O5" s="44"/>
      <c r="P5" s="42" t="s">
        <v>63</v>
      </c>
      <c r="Q5" s="44"/>
      <c r="R5" s="35" t="s">
        <v>62</v>
      </c>
    </row>
    <row r="6" spans="1:19" ht="15.75" customHeight="1" x14ac:dyDescent="0.15">
      <c r="A6" s="30"/>
      <c r="B6" s="32"/>
      <c r="C6" s="129"/>
      <c r="D6" s="84"/>
      <c r="E6" s="81"/>
      <c r="F6" s="16" t="s">
        <v>17</v>
      </c>
      <c r="G6" s="16" t="s">
        <v>14</v>
      </c>
      <c r="H6" s="16" t="s">
        <v>15</v>
      </c>
      <c r="I6" s="16" t="s">
        <v>17</v>
      </c>
      <c r="J6" s="16" t="s">
        <v>14</v>
      </c>
      <c r="K6" s="16" t="s">
        <v>15</v>
      </c>
      <c r="L6" s="16" t="s">
        <v>14</v>
      </c>
      <c r="M6" s="16" t="s">
        <v>15</v>
      </c>
      <c r="N6" s="16" t="s">
        <v>14</v>
      </c>
      <c r="O6" s="16" t="s">
        <v>15</v>
      </c>
      <c r="P6" s="128" t="s">
        <v>14</v>
      </c>
      <c r="Q6" s="16" t="s">
        <v>15</v>
      </c>
      <c r="R6" s="36"/>
    </row>
    <row r="7" spans="1:19" ht="14.25" customHeight="1" x14ac:dyDescent="0.15">
      <c r="A7" s="6"/>
      <c r="B7" s="10"/>
      <c r="C7" s="77"/>
      <c r="D7" s="127"/>
      <c r="E7" s="75"/>
      <c r="F7" s="75"/>
      <c r="G7" s="75"/>
      <c r="H7" s="75"/>
      <c r="I7" s="75"/>
      <c r="J7" s="75"/>
      <c r="K7" s="75"/>
      <c r="L7" s="126"/>
      <c r="M7" s="126"/>
      <c r="N7" s="126"/>
      <c r="O7" s="75"/>
      <c r="P7" s="77"/>
      <c r="Q7" s="75"/>
      <c r="R7" s="125"/>
    </row>
    <row r="8" spans="1:19" x14ac:dyDescent="0.15">
      <c r="A8" s="7" t="s">
        <v>17</v>
      </c>
      <c r="B8" s="10">
        <v>1</v>
      </c>
      <c r="C8" s="13">
        <v>38</v>
      </c>
      <c r="D8" s="124">
        <v>1</v>
      </c>
      <c r="E8" s="13">
        <v>624</v>
      </c>
      <c r="F8" s="13">
        <v>1425</v>
      </c>
      <c r="G8" s="13">
        <v>782</v>
      </c>
      <c r="H8" s="13">
        <v>643</v>
      </c>
      <c r="I8" s="13">
        <v>17849</v>
      </c>
      <c r="J8" s="13">
        <v>9192</v>
      </c>
      <c r="K8" s="13">
        <v>8657</v>
      </c>
      <c r="L8" s="13">
        <v>3078</v>
      </c>
      <c r="M8" s="13">
        <v>2961</v>
      </c>
      <c r="N8" s="13">
        <v>3065</v>
      </c>
      <c r="O8" s="13">
        <v>2742</v>
      </c>
      <c r="P8" s="13">
        <v>3049</v>
      </c>
      <c r="Q8" s="13">
        <v>2954</v>
      </c>
      <c r="R8" s="20">
        <v>13.002181818181818</v>
      </c>
    </row>
    <row r="9" spans="1:19" x14ac:dyDescent="0.15">
      <c r="A9" s="66"/>
      <c r="B9" s="10">
        <v>2</v>
      </c>
      <c r="C9" s="13">
        <v>38</v>
      </c>
      <c r="D9" s="124">
        <v>1</v>
      </c>
      <c r="E9" s="13">
        <v>615</v>
      </c>
      <c r="F9" s="13">
        <v>1440</v>
      </c>
      <c r="G9" s="13">
        <v>777</v>
      </c>
      <c r="H9" s="13">
        <v>663</v>
      </c>
      <c r="I9" s="13">
        <v>17796</v>
      </c>
      <c r="J9" s="13">
        <v>9165</v>
      </c>
      <c r="K9" s="13">
        <v>8631</v>
      </c>
      <c r="L9" s="13">
        <v>3014</v>
      </c>
      <c r="M9" s="13">
        <v>2929</v>
      </c>
      <c r="N9" s="13">
        <v>3089</v>
      </c>
      <c r="O9" s="13">
        <v>2961</v>
      </c>
      <c r="P9" s="13">
        <v>3062</v>
      </c>
      <c r="Q9" s="13">
        <v>2741</v>
      </c>
      <c r="R9" s="20">
        <v>12.525614035087719</v>
      </c>
    </row>
    <row r="10" spans="1:19" x14ac:dyDescent="0.15">
      <c r="A10" s="7"/>
      <c r="B10" s="10">
        <v>3</v>
      </c>
      <c r="C10" s="13">
        <f>SUM(C14+C18+C22+C26+C30+C34+C38+C42+C46+C50)</f>
        <v>38</v>
      </c>
      <c r="D10" s="123">
        <v>1</v>
      </c>
      <c r="E10" s="13">
        <f>SUM(E14+E18+E22+E26+E30+E34+E38+E42+E46+E50)</f>
        <v>624</v>
      </c>
      <c r="F10" s="13">
        <f>SUM(F14+F18+F22+F26+F30+F34+F38+F42+F46+F50)</f>
        <v>1456</v>
      </c>
      <c r="G10" s="13">
        <f>SUM(G14+G18+G22+G26+G30+G34+G38+G42+G46+G50)</f>
        <v>784</v>
      </c>
      <c r="H10" s="13">
        <f>SUM(H14+H18+H22+H26+H30+H34+H38+H42+H46+H50)</f>
        <v>672</v>
      </c>
      <c r="I10" s="13">
        <f>SUM(I14+I18+I22+I26+I30+I34+I38+I42+I46+I50)</f>
        <v>18018</v>
      </c>
      <c r="J10" s="13">
        <f>SUM(J14+J18+J22+J26+J30+J34+J38+J42+J46+J50)</f>
        <v>9197</v>
      </c>
      <c r="K10" s="13">
        <f>SUM(K14+K18+K22+K26+K30+K34+K38+K42+K46+K50)</f>
        <v>8821</v>
      </c>
      <c r="L10" s="13">
        <f>SUM(L14+L18+L22+L26+L30+L34+L38+L42+L46+L50)</f>
        <v>3085</v>
      </c>
      <c r="M10" s="13">
        <f>SUM(M14+M18+M22+M26+M30+M34+M38+M42+M46+M50)</f>
        <v>2920</v>
      </c>
      <c r="N10" s="13">
        <f>SUM(N14+N18+N22+N26+N30+N34+N38+N42+N46+N50)</f>
        <v>3024</v>
      </c>
      <c r="O10" s="13">
        <f>SUM(O14+O18+O22+O26+O30+O34+O38+O42+O46+O50)</f>
        <v>2936</v>
      </c>
      <c r="P10" s="13">
        <f>SUM(P14+P18+P22+P26+P30+P34+P38+P42+P46+P50)</f>
        <v>3088</v>
      </c>
      <c r="Q10" s="13">
        <f>SUM(Q14+Q18+Q22+Q26+Q30+Q34+Q38+Q42+Q46+Q50)</f>
        <v>2965</v>
      </c>
      <c r="R10" s="20">
        <f>SUM(R14+R18+R22+R26+R30+R34+R38+R42+R46+R50)</f>
        <v>118.58243219010772</v>
      </c>
    </row>
    <row r="11" spans="1:19" x14ac:dyDescent="0.15">
      <c r="A11" s="7"/>
      <c r="B11" s="10"/>
      <c r="C11" s="14"/>
      <c r="D11" s="64"/>
      <c r="E11" s="14"/>
      <c r="F11" s="14"/>
      <c r="G11" s="14"/>
      <c r="H11" s="14"/>
      <c r="I11" s="13"/>
      <c r="J11" s="14"/>
      <c r="K11" s="14"/>
      <c r="L11" s="14"/>
      <c r="M11" s="14"/>
      <c r="N11" s="14"/>
      <c r="O11" s="14"/>
      <c r="P11" s="14"/>
      <c r="Q11" s="14"/>
      <c r="R11" s="21"/>
    </row>
    <row r="12" spans="1:19" x14ac:dyDescent="0.15">
      <c r="A12" s="7" t="s">
        <v>18</v>
      </c>
      <c r="B12" s="10">
        <v>1</v>
      </c>
      <c r="C12" s="14">
        <v>6</v>
      </c>
      <c r="D12" s="64">
        <v>1</v>
      </c>
      <c r="E12" s="14">
        <v>115</v>
      </c>
      <c r="F12" s="14">
        <v>256</v>
      </c>
      <c r="G12" s="14">
        <v>136</v>
      </c>
      <c r="H12" s="14">
        <v>120</v>
      </c>
      <c r="I12" s="13">
        <v>3309</v>
      </c>
      <c r="J12" s="14">
        <v>1732</v>
      </c>
      <c r="K12" s="14">
        <v>1577</v>
      </c>
      <c r="L12" s="14">
        <v>559</v>
      </c>
      <c r="M12" s="14">
        <v>522</v>
      </c>
      <c r="N12" s="14">
        <v>588</v>
      </c>
      <c r="O12" s="14">
        <v>527</v>
      </c>
      <c r="P12" s="14">
        <v>585</v>
      </c>
      <c r="Q12" s="14">
        <v>528</v>
      </c>
      <c r="R12" s="20">
        <f>I12/F12</f>
        <v>12.92578125</v>
      </c>
    </row>
    <row r="13" spans="1:19" x14ac:dyDescent="0.15">
      <c r="A13" s="66"/>
      <c r="B13" s="10">
        <v>2</v>
      </c>
      <c r="C13" s="14">
        <v>6</v>
      </c>
      <c r="D13" s="64">
        <v>1</v>
      </c>
      <c r="E13" s="14">
        <v>112</v>
      </c>
      <c r="F13" s="14">
        <v>257</v>
      </c>
      <c r="G13" s="14">
        <v>137</v>
      </c>
      <c r="H13" s="14">
        <v>120</v>
      </c>
      <c r="I13" s="13">
        <v>3241</v>
      </c>
      <c r="J13" s="14">
        <v>1673</v>
      </c>
      <c r="K13" s="14">
        <v>1568</v>
      </c>
      <c r="L13" s="14">
        <v>529</v>
      </c>
      <c r="M13" s="14">
        <v>526</v>
      </c>
      <c r="N13" s="14">
        <v>556</v>
      </c>
      <c r="O13" s="14">
        <v>521</v>
      </c>
      <c r="P13" s="14">
        <v>588</v>
      </c>
      <c r="Q13" s="14">
        <v>521</v>
      </c>
      <c r="R13" s="20">
        <f>I13/F13</f>
        <v>12.610894941634241</v>
      </c>
    </row>
    <row r="14" spans="1:19" x14ac:dyDescent="0.15">
      <c r="A14" s="7"/>
      <c r="B14" s="10">
        <v>3</v>
      </c>
      <c r="C14" s="14">
        <v>6</v>
      </c>
      <c r="D14" s="64">
        <v>1</v>
      </c>
      <c r="E14" s="14">
        <v>112</v>
      </c>
      <c r="F14" s="14">
        <v>259</v>
      </c>
      <c r="G14" s="14">
        <v>143</v>
      </c>
      <c r="H14" s="14">
        <v>116</v>
      </c>
      <c r="I14" s="13">
        <v>3230</v>
      </c>
      <c r="J14" s="14">
        <v>1655</v>
      </c>
      <c r="K14" s="14">
        <v>1575</v>
      </c>
      <c r="L14" s="14">
        <v>571</v>
      </c>
      <c r="M14" s="14">
        <v>526</v>
      </c>
      <c r="N14" s="14">
        <v>529</v>
      </c>
      <c r="O14" s="14">
        <v>527</v>
      </c>
      <c r="P14" s="14">
        <v>555</v>
      </c>
      <c r="Q14" s="14">
        <v>522</v>
      </c>
      <c r="R14" s="20">
        <f>I14/F14</f>
        <v>12.471042471042471</v>
      </c>
    </row>
    <row r="15" spans="1:19" x14ac:dyDescent="0.15">
      <c r="A15" s="7"/>
      <c r="B15" s="10"/>
      <c r="C15" s="14"/>
      <c r="D15" s="64"/>
      <c r="E15" s="14"/>
      <c r="F15" s="14"/>
      <c r="G15" s="14"/>
      <c r="H15" s="14"/>
      <c r="I15" s="13"/>
      <c r="J15" s="14"/>
      <c r="K15" s="14"/>
      <c r="L15" s="14"/>
      <c r="M15" s="14"/>
      <c r="N15" s="14"/>
      <c r="O15" s="14"/>
      <c r="P15" s="14"/>
      <c r="Q15" s="14"/>
      <c r="R15" s="21"/>
    </row>
    <row r="16" spans="1:19" x14ac:dyDescent="0.15">
      <c r="A16" s="7" t="s">
        <v>19</v>
      </c>
      <c r="B16" s="10">
        <v>1</v>
      </c>
      <c r="C16" s="14">
        <v>4</v>
      </c>
      <c r="D16" s="64"/>
      <c r="E16" s="14">
        <v>57</v>
      </c>
      <c r="F16" s="14">
        <v>134</v>
      </c>
      <c r="G16" s="14">
        <v>75</v>
      </c>
      <c r="H16" s="14">
        <v>59</v>
      </c>
      <c r="I16" s="13">
        <v>1662</v>
      </c>
      <c r="J16" s="14">
        <v>821</v>
      </c>
      <c r="K16" s="14">
        <v>841</v>
      </c>
      <c r="L16" s="14">
        <v>295</v>
      </c>
      <c r="M16" s="14">
        <v>297</v>
      </c>
      <c r="N16" s="14">
        <v>275</v>
      </c>
      <c r="O16" s="14">
        <v>252</v>
      </c>
      <c r="P16" s="14">
        <v>251</v>
      </c>
      <c r="Q16" s="14">
        <v>292</v>
      </c>
      <c r="R16" s="20">
        <f>I16/F16</f>
        <v>12.402985074626866</v>
      </c>
    </row>
    <row r="17" spans="1:18" x14ac:dyDescent="0.15">
      <c r="A17" s="66"/>
      <c r="B17" s="10">
        <v>2</v>
      </c>
      <c r="C17" s="14">
        <v>4</v>
      </c>
      <c r="D17" s="64"/>
      <c r="E17" s="14">
        <v>58</v>
      </c>
      <c r="F17" s="14">
        <v>138</v>
      </c>
      <c r="G17" s="14">
        <v>73</v>
      </c>
      <c r="H17" s="14">
        <v>65</v>
      </c>
      <c r="I17" s="13">
        <v>1675</v>
      </c>
      <c r="J17" s="14">
        <v>847</v>
      </c>
      <c r="K17" s="14">
        <v>828</v>
      </c>
      <c r="L17" s="14">
        <v>277</v>
      </c>
      <c r="M17" s="14">
        <v>279</v>
      </c>
      <c r="N17" s="14">
        <v>295</v>
      </c>
      <c r="O17" s="14">
        <v>298</v>
      </c>
      <c r="P17" s="14">
        <v>275</v>
      </c>
      <c r="Q17" s="14">
        <v>251</v>
      </c>
      <c r="R17" s="20">
        <f>I17/F17</f>
        <v>12.137681159420289</v>
      </c>
    </row>
    <row r="18" spans="1:18" x14ac:dyDescent="0.15">
      <c r="A18" s="7"/>
      <c r="B18" s="10">
        <v>3</v>
      </c>
      <c r="C18" s="14">
        <v>4</v>
      </c>
      <c r="D18" s="64">
        <v>0</v>
      </c>
      <c r="E18" s="14">
        <v>61</v>
      </c>
      <c r="F18" s="14">
        <v>144</v>
      </c>
      <c r="G18" s="14">
        <v>74</v>
      </c>
      <c r="H18" s="14">
        <v>70</v>
      </c>
      <c r="I18" s="13">
        <v>1775</v>
      </c>
      <c r="J18" s="14">
        <v>890</v>
      </c>
      <c r="K18" s="14">
        <v>885</v>
      </c>
      <c r="L18" s="14">
        <v>317</v>
      </c>
      <c r="M18" s="14">
        <v>310</v>
      </c>
      <c r="N18" s="14">
        <v>277</v>
      </c>
      <c r="O18" s="14">
        <v>278</v>
      </c>
      <c r="P18" s="14">
        <v>296</v>
      </c>
      <c r="Q18" s="14">
        <v>297</v>
      </c>
      <c r="R18" s="20">
        <f>I18/F18</f>
        <v>12.326388888888889</v>
      </c>
    </row>
    <row r="19" spans="1:18" x14ac:dyDescent="0.15">
      <c r="A19" s="7"/>
      <c r="B19" s="10"/>
      <c r="C19" s="14"/>
      <c r="D19" s="64"/>
      <c r="E19" s="14"/>
      <c r="F19" s="14"/>
      <c r="G19" s="14"/>
      <c r="H19" s="14"/>
      <c r="I19" s="13"/>
      <c r="J19" s="14"/>
      <c r="K19" s="14"/>
      <c r="L19" s="14"/>
      <c r="M19" s="14"/>
      <c r="N19" s="14"/>
      <c r="O19" s="14"/>
      <c r="P19" s="14"/>
      <c r="Q19" s="14"/>
      <c r="R19" s="21"/>
    </row>
    <row r="20" spans="1:18" x14ac:dyDescent="0.15">
      <c r="A20" s="7" t="s">
        <v>61</v>
      </c>
      <c r="B20" s="10">
        <v>1</v>
      </c>
      <c r="C20" s="14">
        <v>6</v>
      </c>
      <c r="D20" s="64"/>
      <c r="E20" s="14">
        <v>108</v>
      </c>
      <c r="F20" s="14">
        <v>238</v>
      </c>
      <c r="G20" s="14">
        <v>136</v>
      </c>
      <c r="H20" s="14">
        <v>102</v>
      </c>
      <c r="I20" s="13">
        <v>3290</v>
      </c>
      <c r="J20" s="14">
        <v>1735</v>
      </c>
      <c r="K20" s="14">
        <v>1555</v>
      </c>
      <c r="L20" s="14">
        <v>592</v>
      </c>
      <c r="M20" s="14">
        <v>547</v>
      </c>
      <c r="N20" s="14">
        <v>581</v>
      </c>
      <c r="O20" s="14">
        <v>480</v>
      </c>
      <c r="P20" s="14">
        <v>562</v>
      </c>
      <c r="Q20" s="14">
        <v>528</v>
      </c>
      <c r="R20" s="20">
        <v>13.8</v>
      </c>
    </row>
    <row r="21" spans="1:18" x14ac:dyDescent="0.15">
      <c r="A21" s="66"/>
      <c r="B21" s="10">
        <v>2</v>
      </c>
      <c r="C21" s="14">
        <v>6</v>
      </c>
      <c r="D21" s="64"/>
      <c r="E21" s="14">
        <v>106</v>
      </c>
      <c r="F21" s="14">
        <v>243</v>
      </c>
      <c r="G21" s="14">
        <v>134</v>
      </c>
      <c r="H21" s="14">
        <v>109</v>
      </c>
      <c r="I21" s="13">
        <v>3326</v>
      </c>
      <c r="J21" s="14">
        <v>1768</v>
      </c>
      <c r="K21" s="14">
        <v>1558</v>
      </c>
      <c r="L21" s="14">
        <v>594</v>
      </c>
      <c r="M21" s="14">
        <v>534</v>
      </c>
      <c r="N21" s="14">
        <v>596</v>
      </c>
      <c r="O21" s="14">
        <v>546</v>
      </c>
      <c r="P21" s="14">
        <v>578</v>
      </c>
      <c r="Q21" s="14">
        <v>478</v>
      </c>
      <c r="R21" s="20">
        <v>13.7</v>
      </c>
    </row>
    <row r="22" spans="1:18" x14ac:dyDescent="0.15">
      <c r="A22" s="7"/>
      <c r="B22" s="10">
        <v>3</v>
      </c>
      <c r="C22" s="14">
        <v>6</v>
      </c>
      <c r="D22" s="64" t="s">
        <v>60</v>
      </c>
      <c r="E22" s="14">
        <v>111</v>
      </c>
      <c r="F22" s="14">
        <v>248</v>
      </c>
      <c r="G22" s="14">
        <v>134</v>
      </c>
      <c r="H22" s="14">
        <v>114</v>
      </c>
      <c r="I22" s="13">
        <v>3409</v>
      </c>
      <c r="J22" s="14">
        <v>1761</v>
      </c>
      <c r="K22" s="14">
        <v>1648</v>
      </c>
      <c r="L22" s="14">
        <v>567</v>
      </c>
      <c r="M22" s="14">
        <v>573</v>
      </c>
      <c r="N22" s="14">
        <v>598</v>
      </c>
      <c r="O22" s="14">
        <v>531</v>
      </c>
      <c r="P22" s="14">
        <v>596</v>
      </c>
      <c r="Q22" s="14">
        <v>544</v>
      </c>
      <c r="R22" s="20">
        <v>13.7</v>
      </c>
    </row>
    <row r="23" spans="1:18" x14ac:dyDescent="0.15">
      <c r="A23" s="7"/>
      <c r="B23" s="10"/>
      <c r="C23" s="14"/>
      <c r="D23" s="64"/>
      <c r="E23" s="14"/>
      <c r="F23" s="14"/>
      <c r="G23" s="14"/>
      <c r="H23" s="14"/>
      <c r="I23" s="13"/>
      <c r="J23" s="14"/>
      <c r="K23" s="14"/>
      <c r="L23" s="14"/>
      <c r="M23" s="14"/>
      <c r="N23" s="14"/>
      <c r="O23" s="14"/>
      <c r="P23" s="14"/>
      <c r="Q23" s="14"/>
      <c r="R23" s="21"/>
    </row>
    <row r="24" spans="1:18" x14ac:dyDescent="0.15">
      <c r="A24" s="7" t="s">
        <v>21</v>
      </c>
      <c r="B24" s="10">
        <v>1</v>
      </c>
      <c r="C24" s="14">
        <v>4</v>
      </c>
      <c r="D24" s="64"/>
      <c r="E24" s="14">
        <v>86</v>
      </c>
      <c r="F24" s="14">
        <v>183</v>
      </c>
      <c r="G24" s="14">
        <v>90</v>
      </c>
      <c r="H24" s="14">
        <v>93</v>
      </c>
      <c r="I24" s="13">
        <v>2657</v>
      </c>
      <c r="J24" s="14">
        <v>1330</v>
      </c>
      <c r="K24" s="14">
        <v>1327</v>
      </c>
      <c r="L24" s="14">
        <v>446</v>
      </c>
      <c r="M24" s="14">
        <v>464</v>
      </c>
      <c r="N24" s="14">
        <v>425</v>
      </c>
      <c r="O24" s="14">
        <v>435</v>
      </c>
      <c r="P24" s="14">
        <v>459</v>
      </c>
      <c r="Q24" s="14">
        <v>428</v>
      </c>
      <c r="R24" s="20">
        <f>I24/F24</f>
        <v>14.519125683060109</v>
      </c>
    </row>
    <row r="25" spans="1:18" x14ac:dyDescent="0.15">
      <c r="A25" s="66"/>
      <c r="B25" s="10">
        <v>2</v>
      </c>
      <c r="C25" s="14">
        <v>4</v>
      </c>
      <c r="D25" s="64"/>
      <c r="E25" s="14">
        <v>87</v>
      </c>
      <c r="F25" s="14">
        <v>195</v>
      </c>
      <c r="G25" s="14">
        <v>99</v>
      </c>
      <c r="H25" s="14">
        <v>96</v>
      </c>
      <c r="I25" s="13">
        <v>2687</v>
      </c>
      <c r="J25" s="14">
        <v>1331</v>
      </c>
      <c r="K25" s="14">
        <v>1356</v>
      </c>
      <c r="L25" s="14">
        <v>458</v>
      </c>
      <c r="M25" s="14">
        <v>455</v>
      </c>
      <c r="N25" s="14">
        <v>451</v>
      </c>
      <c r="O25" s="14">
        <v>465</v>
      </c>
      <c r="P25" s="14">
        <v>422</v>
      </c>
      <c r="Q25" s="14">
        <v>436</v>
      </c>
      <c r="R25" s="20">
        <f>I25/F25</f>
        <v>13.77948717948718</v>
      </c>
    </row>
    <row r="26" spans="1:18" x14ac:dyDescent="0.15">
      <c r="A26" s="7"/>
      <c r="B26" s="10">
        <v>3</v>
      </c>
      <c r="C26" s="14">
        <v>4</v>
      </c>
      <c r="D26" s="64">
        <v>0</v>
      </c>
      <c r="E26" s="14">
        <v>91</v>
      </c>
      <c r="F26" s="14">
        <v>205</v>
      </c>
      <c r="G26" s="14">
        <v>98</v>
      </c>
      <c r="H26" s="14">
        <v>107</v>
      </c>
      <c r="I26" s="13">
        <v>2726</v>
      </c>
      <c r="J26" s="14">
        <v>1382</v>
      </c>
      <c r="K26" s="14">
        <v>1344</v>
      </c>
      <c r="L26" s="14">
        <v>467</v>
      </c>
      <c r="M26" s="14">
        <v>415</v>
      </c>
      <c r="N26" s="14">
        <v>461</v>
      </c>
      <c r="O26" s="14">
        <v>462</v>
      </c>
      <c r="P26" s="14">
        <v>454</v>
      </c>
      <c r="Q26" s="14">
        <v>467</v>
      </c>
      <c r="R26" s="20">
        <f>I26/F26</f>
        <v>13.297560975609755</v>
      </c>
    </row>
    <row r="27" spans="1:18" x14ac:dyDescent="0.15">
      <c r="A27" s="7"/>
      <c r="B27" s="10"/>
      <c r="C27" s="14"/>
      <c r="D27" s="64"/>
      <c r="E27" s="14"/>
      <c r="F27" s="14"/>
      <c r="G27" s="14"/>
      <c r="H27" s="14"/>
      <c r="I27" s="13"/>
      <c r="J27" s="14"/>
      <c r="K27" s="14"/>
      <c r="L27" s="14"/>
      <c r="M27" s="14"/>
      <c r="N27" s="14"/>
      <c r="O27" s="14"/>
      <c r="P27" s="14"/>
      <c r="Q27" s="14"/>
      <c r="R27" s="21"/>
    </row>
    <row r="28" spans="1:18" x14ac:dyDescent="0.15">
      <c r="A28" s="7" t="s">
        <v>16</v>
      </c>
      <c r="B28" s="10">
        <v>1</v>
      </c>
      <c r="C28" s="14">
        <v>5</v>
      </c>
      <c r="D28" s="64"/>
      <c r="E28" s="14">
        <v>89</v>
      </c>
      <c r="F28" s="14">
        <v>202</v>
      </c>
      <c r="G28" s="14">
        <v>104</v>
      </c>
      <c r="H28" s="14">
        <v>98</v>
      </c>
      <c r="I28" s="13">
        <v>2472</v>
      </c>
      <c r="J28" s="14">
        <v>1262</v>
      </c>
      <c r="K28" s="14">
        <v>1210</v>
      </c>
      <c r="L28" s="14">
        <v>409</v>
      </c>
      <c r="M28" s="14">
        <v>402</v>
      </c>
      <c r="N28" s="14">
        <v>429</v>
      </c>
      <c r="O28" s="14">
        <v>404</v>
      </c>
      <c r="P28" s="14">
        <v>424</v>
      </c>
      <c r="Q28" s="14">
        <v>404</v>
      </c>
      <c r="R28" s="20">
        <f>I28/F28</f>
        <v>12.237623762376238</v>
      </c>
    </row>
    <row r="29" spans="1:18" x14ac:dyDescent="0.15">
      <c r="A29" s="66"/>
      <c r="B29" s="10">
        <v>2</v>
      </c>
      <c r="C29" s="14">
        <v>5</v>
      </c>
      <c r="D29" s="64"/>
      <c r="E29" s="14">
        <v>85</v>
      </c>
      <c r="F29" s="14">
        <v>193</v>
      </c>
      <c r="G29" s="14">
        <v>99</v>
      </c>
      <c r="H29" s="14">
        <v>94</v>
      </c>
      <c r="I29" s="13">
        <v>2488</v>
      </c>
      <c r="J29" s="14">
        <v>1264</v>
      </c>
      <c r="K29" s="14">
        <v>1224</v>
      </c>
      <c r="L29" s="14">
        <v>420</v>
      </c>
      <c r="M29" s="14">
        <v>416</v>
      </c>
      <c r="N29" s="14">
        <v>413</v>
      </c>
      <c r="O29" s="14">
        <v>401</v>
      </c>
      <c r="P29" s="14">
        <v>431</v>
      </c>
      <c r="Q29" s="14">
        <v>407</v>
      </c>
      <c r="R29" s="20">
        <f>I29/F29</f>
        <v>12.891191709844559</v>
      </c>
    </row>
    <row r="30" spans="1:18" x14ac:dyDescent="0.15">
      <c r="A30" s="7"/>
      <c r="B30" s="10">
        <v>3</v>
      </c>
      <c r="C30" s="14">
        <v>5</v>
      </c>
      <c r="D30" s="64">
        <v>0</v>
      </c>
      <c r="E30" s="14">
        <v>83</v>
      </c>
      <c r="F30" s="14">
        <v>191</v>
      </c>
      <c r="G30" s="14">
        <v>103</v>
      </c>
      <c r="H30" s="14">
        <v>88</v>
      </c>
      <c r="I30" s="13">
        <v>2454</v>
      </c>
      <c r="J30" s="14">
        <v>1252</v>
      </c>
      <c r="K30" s="14">
        <v>1202</v>
      </c>
      <c r="L30" s="14">
        <v>416</v>
      </c>
      <c r="M30" s="14">
        <v>382</v>
      </c>
      <c r="N30" s="14">
        <v>425</v>
      </c>
      <c r="O30" s="14">
        <v>419</v>
      </c>
      <c r="P30" s="14">
        <v>411</v>
      </c>
      <c r="Q30" s="14">
        <v>401</v>
      </c>
      <c r="R30" s="20">
        <f>I30/F30</f>
        <v>12.848167539267015</v>
      </c>
    </row>
    <row r="31" spans="1:18" x14ac:dyDescent="0.15">
      <c r="A31" s="7"/>
      <c r="B31" s="10"/>
      <c r="C31" s="14"/>
      <c r="D31" s="64"/>
      <c r="E31" s="14"/>
      <c r="F31" s="14"/>
      <c r="G31" s="14"/>
      <c r="H31" s="14"/>
      <c r="I31" s="13"/>
      <c r="J31" s="14"/>
      <c r="K31" s="14"/>
      <c r="L31" s="14"/>
      <c r="M31" s="14"/>
      <c r="N31" s="14"/>
      <c r="O31" s="14"/>
      <c r="P31" s="14"/>
      <c r="Q31" s="14"/>
      <c r="R31" s="21"/>
    </row>
    <row r="32" spans="1:18" x14ac:dyDescent="0.15">
      <c r="A32" s="7" t="s">
        <v>22</v>
      </c>
      <c r="B32" s="10">
        <v>1</v>
      </c>
      <c r="C32" s="14">
        <v>1</v>
      </c>
      <c r="D32" s="64"/>
      <c r="E32" s="14">
        <v>25</v>
      </c>
      <c r="F32" s="14">
        <v>55</v>
      </c>
      <c r="G32" s="14">
        <v>29</v>
      </c>
      <c r="H32" s="14">
        <v>26</v>
      </c>
      <c r="I32" s="13">
        <v>718</v>
      </c>
      <c r="J32" s="14">
        <v>369</v>
      </c>
      <c r="K32" s="14">
        <v>349</v>
      </c>
      <c r="L32" s="14">
        <v>139</v>
      </c>
      <c r="M32" s="14">
        <v>122</v>
      </c>
      <c r="N32" s="14">
        <v>126</v>
      </c>
      <c r="O32" s="14">
        <v>104</v>
      </c>
      <c r="P32" s="14">
        <v>104</v>
      </c>
      <c r="Q32" s="14">
        <v>123</v>
      </c>
      <c r="R32" s="20">
        <f>I32/F32</f>
        <v>13.054545454545455</v>
      </c>
    </row>
    <row r="33" spans="1:18" x14ac:dyDescent="0.15">
      <c r="A33" s="66"/>
      <c r="B33" s="10">
        <v>2</v>
      </c>
      <c r="C33" s="14">
        <v>1</v>
      </c>
      <c r="D33" s="64"/>
      <c r="E33" s="14">
        <v>27</v>
      </c>
      <c r="F33" s="14">
        <v>57</v>
      </c>
      <c r="G33" s="14">
        <v>31</v>
      </c>
      <c r="H33" s="14">
        <v>26</v>
      </c>
      <c r="I33" s="13">
        <v>805</v>
      </c>
      <c r="J33" s="14">
        <v>428</v>
      </c>
      <c r="K33" s="14">
        <v>377</v>
      </c>
      <c r="L33" s="14">
        <v>161</v>
      </c>
      <c r="M33" s="14">
        <v>150</v>
      </c>
      <c r="N33" s="14">
        <v>140</v>
      </c>
      <c r="O33" s="14">
        <v>123</v>
      </c>
      <c r="P33" s="14">
        <v>127</v>
      </c>
      <c r="Q33" s="14">
        <v>104</v>
      </c>
      <c r="R33" s="20">
        <f>I33/F33</f>
        <v>14.12280701754386</v>
      </c>
    </row>
    <row r="34" spans="1:18" x14ac:dyDescent="0.15">
      <c r="A34" s="7"/>
      <c r="B34" s="10">
        <v>3</v>
      </c>
      <c r="C34" s="14">
        <v>1</v>
      </c>
      <c r="D34" s="64">
        <v>0</v>
      </c>
      <c r="E34" s="14">
        <v>28</v>
      </c>
      <c r="F34" s="14">
        <v>59</v>
      </c>
      <c r="G34" s="14">
        <v>34</v>
      </c>
      <c r="H34" s="14">
        <v>25</v>
      </c>
      <c r="I34" s="13">
        <v>856</v>
      </c>
      <c r="J34" s="14">
        <v>454</v>
      </c>
      <c r="K34" s="14">
        <v>402</v>
      </c>
      <c r="L34" s="14">
        <v>156</v>
      </c>
      <c r="M34" s="14">
        <v>130</v>
      </c>
      <c r="N34" s="14">
        <v>160</v>
      </c>
      <c r="O34" s="14">
        <v>149</v>
      </c>
      <c r="P34" s="14">
        <v>138</v>
      </c>
      <c r="Q34" s="14">
        <v>123</v>
      </c>
      <c r="R34" s="20">
        <f>I34/F34</f>
        <v>14.508474576271187</v>
      </c>
    </row>
    <row r="35" spans="1:18" x14ac:dyDescent="0.15">
      <c r="A35" s="7"/>
      <c r="B35" s="10"/>
      <c r="C35" s="14"/>
      <c r="D35" s="64"/>
      <c r="E35" s="14"/>
      <c r="F35" s="14"/>
      <c r="G35" s="14"/>
      <c r="H35" s="14"/>
      <c r="I35" s="13"/>
      <c r="J35" s="14"/>
      <c r="K35" s="14"/>
      <c r="L35" s="14"/>
      <c r="M35" s="14"/>
      <c r="N35" s="14"/>
      <c r="O35" s="14"/>
      <c r="P35" s="14"/>
      <c r="Q35" s="14"/>
      <c r="R35" s="21"/>
    </row>
    <row r="36" spans="1:18" x14ac:dyDescent="0.15">
      <c r="A36" s="7" t="s">
        <v>24</v>
      </c>
      <c r="B36" s="10">
        <v>1</v>
      </c>
      <c r="C36" s="14">
        <v>3</v>
      </c>
      <c r="D36" s="64"/>
      <c r="E36" s="14">
        <v>51</v>
      </c>
      <c r="F36" s="14">
        <v>119</v>
      </c>
      <c r="G36" s="14">
        <v>69</v>
      </c>
      <c r="H36" s="14">
        <v>50</v>
      </c>
      <c r="I36" s="13">
        <v>1420</v>
      </c>
      <c r="J36" s="14">
        <v>727</v>
      </c>
      <c r="K36" s="14">
        <v>693</v>
      </c>
      <c r="L36" s="14">
        <v>218</v>
      </c>
      <c r="M36" s="14">
        <v>235</v>
      </c>
      <c r="N36" s="14">
        <v>265</v>
      </c>
      <c r="O36" s="14">
        <v>208</v>
      </c>
      <c r="P36" s="14">
        <v>244</v>
      </c>
      <c r="Q36" s="14">
        <v>250</v>
      </c>
      <c r="R36" s="20">
        <f>I36/F36</f>
        <v>11.932773109243698</v>
      </c>
    </row>
    <row r="37" spans="1:18" x14ac:dyDescent="0.15">
      <c r="A37" s="66"/>
      <c r="B37" s="10">
        <v>2</v>
      </c>
      <c r="C37" s="14">
        <v>3</v>
      </c>
      <c r="D37" s="64"/>
      <c r="E37" s="14">
        <v>50</v>
      </c>
      <c r="F37" s="14">
        <v>116</v>
      </c>
      <c r="G37" s="14">
        <v>70</v>
      </c>
      <c r="H37" s="14">
        <v>46</v>
      </c>
      <c r="I37" s="13">
        <v>1392</v>
      </c>
      <c r="J37" s="14">
        <v>695</v>
      </c>
      <c r="K37" s="14">
        <v>697</v>
      </c>
      <c r="L37" s="14">
        <v>216</v>
      </c>
      <c r="M37" s="14">
        <v>252</v>
      </c>
      <c r="N37" s="14">
        <v>216</v>
      </c>
      <c r="O37" s="14">
        <v>235</v>
      </c>
      <c r="P37" s="14">
        <v>263</v>
      </c>
      <c r="Q37" s="14">
        <v>210</v>
      </c>
      <c r="R37" s="20">
        <f>I37/F37</f>
        <v>12</v>
      </c>
    </row>
    <row r="38" spans="1:18" x14ac:dyDescent="0.15">
      <c r="A38" s="7"/>
      <c r="B38" s="10">
        <v>3</v>
      </c>
      <c r="C38" s="14">
        <v>3</v>
      </c>
      <c r="D38" s="64">
        <v>0</v>
      </c>
      <c r="E38" s="14">
        <v>50</v>
      </c>
      <c r="F38" s="14">
        <v>115</v>
      </c>
      <c r="G38" s="14">
        <v>66</v>
      </c>
      <c r="H38" s="14">
        <v>49</v>
      </c>
      <c r="I38" s="13">
        <v>1380</v>
      </c>
      <c r="J38" s="14">
        <v>664</v>
      </c>
      <c r="K38" s="14">
        <v>716</v>
      </c>
      <c r="L38" s="14">
        <v>231</v>
      </c>
      <c r="M38" s="14">
        <v>224</v>
      </c>
      <c r="N38" s="14">
        <v>216</v>
      </c>
      <c r="O38" s="14">
        <v>253</v>
      </c>
      <c r="P38" s="14">
        <v>217</v>
      </c>
      <c r="Q38" s="14">
        <v>239</v>
      </c>
      <c r="R38" s="20">
        <f>I38/F38</f>
        <v>12</v>
      </c>
    </row>
    <row r="39" spans="1:18" x14ac:dyDescent="0.15">
      <c r="A39" s="7"/>
      <c r="B39" s="10"/>
      <c r="C39" s="14"/>
      <c r="D39" s="64"/>
      <c r="E39" s="14"/>
      <c r="F39" s="14"/>
      <c r="G39" s="14"/>
      <c r="H39" s="14"/>
      <c r="I39" s="13"/>
      <c r="J39" s="14"/>
      <c r="K39" s="14"/>
      <c r="L39" s="14"/>
      <c r="M39" s="14"/>
      <c r="N39" s="14"/>
      <c r="O39" s="14"/>
      <c r="P39" s="14"/>
      <c r="Q39" s="14"/>
      <c r="R39" s="21"/>
    </row>
    <row r="40" spans="1:18" x14ac:dyDescent="0.15">
      <c r="A40" s="7" t="s">
        <v>59</v>
      </c>
      <c r="B40" s="10">
        <v>1</v>
      </c>
      <c r="C40" s="14">
        <v>5</v>
      </c>
      <c r="D40" s="64"/>
      <c r="E40" s="14">
        <v>25</v>
      </c>
      <c r="F40" s="14">
        <v>84</v>
      </c>
      <c r="G40" s="14">
        <v>54</v>
      </c>
      <c r="H40" s="14">
        <v>30</v>
      </c>
      <c r="I40" s="13">
        <v>382</v>
      </c>
      <c r="J40" s="14">
        <v>206</v>
      </c>
      <c r="K40" s="14">
        <v>176</v>
      </c>
      <c r="L40" s="14">
        <v>72</v>
      </c>
      <c r="M40" s="14">
        <v>64</v>
      </c>
      <c r="N40" s="14">
        <v>72</v>
      </c>
      <c r="O40" s="14">
        <v>44</v>
      </c>
      <c r="P40" s="14">
        <v>62</v>
      </c>
      <c r="Q40" s="14">
        <v>68</v>
      </c>
      <c r="R40" s="20">
        <f>I40/F40</f>
        <v>4.5476190476190474</v>
      </c>
    </row>
    <row r="41" spans="1:18" x14ac:dyDescent="0.15">
      <c r="A41" s="66"/>
      <c r="B41" s="10">
        <v>2</v>
      </c>
      <c r="C41" s="14">
        <v>5</v>
      </c>
      <c r="D41" s="64"/>
      <c r="E41" s="14">
        <v>26</v>
      </c>
      <c r="F41" s="14">
        <v>89</v>
      </c>
      <c r="G41" s="14">
        <v>56</v>
      </c>
      <c r="H41" s="14">
        <v>33</v>
      </c>
      <c r="I41" s="13">
        <v>359</v>
      </c>
      <c r="J41" s="14">
        <v>201</v>
      </c>
      <c r="K41" s="14">
        <v>158</v>
      </c>
      <c r="L41" s="14">
        <v>56</v>
      </c>
      <c r="M41" s="14">
        <v>49</v>
      </c>
      <c r="N41" s="14">
        <v>72</v>
      </c>
      <c r="O41" s="14">
        <v>64</v>
      </c>
      <c r="P41" s="14">
        <v>73</v>
      </c>
      <c r="Q41" s="14">
        <v>45</v>
      </c>
      <c r="R41" s="20">
        <f>I41/F41</f>
        <v>4.0337078651685392</v>
      </c>
    </row>
    <row r="42" spans="1:18" x14ac:dyDescent="0.15">
      <c r="A42" s="7"/>
      <c r="B42" s="10">
        <v>3</v>
      </c>
      <c r="C42" s="14">
        <v>5</v>
      </c>
      <c r="D42" s="64">
        <v>0</v>
      </c>
      <c r="E42" s="14">
        <v>24</v>
      </c>
      <c r="F42" s="14">
        <v>84</v>
      </c>
      <c r="G42" s="14">
        <v>55</v>
      </c>
      <c r="H42" s="14">
        <v>29</v>
      </c>
      <c r="I42" s="13">
        <v>363</v>
      </c>
      <c r="J42" s="14">
        <v>184</v>
      </c>
      <c r="K42" s="14">
        <v>179</v>
      </c>
      <c r="L42" s="14">
        <v>59</v>
      </c>
      <c r="M42" s="14">
        <v>68</v>
      </c>
      <c r="N42" s="14">
        <v>55</v>
      </c>
      <c r="O42" s="14">
        <v>49</v>
      </c>
      <c r="P42" s="14">
        <v>70</v>
      </c>
      <c r="Q42" s="14">
        <v>62</v>
      </c>
      <c r="R42" s="20">
        <f>I42/F42</f>
        <v>4.3214285714285712</v>
      </c>
    </row>
    <row r="43" spans="1:18" x14ac:dyDescent="0.15">
      <c r="A43" s="7"/>
      <c r="B43" s="10"/>
      <c r="C43" s="14"/>
      <c r="D43" s="64"/>
      <c r="E43" s="14"/>
      <c r="F43" s="14"/>
      <c r="G43" s="14"/>
      <c r="H43" s="14"/>
      <c r="I43" s="13"/>
      <c r="J43" s="14"/>
      <c r="K43" s="14"/>
      <c r="L43" s="14"/>
      <c r="M43" s="14"/>
      <c r="N43" s="14"/>
      <c r="O43" s="14"/>
      <c r="P43" s="14"/>
      <c r="Q43" s="14"/>
      <c r="R43" s="21"/>
    </row>
    <row r="44" spans="1:18" x14ac:dyDescent="0.15">
      <c r="A44" s="7" t="s">
        <v>58</v>
      </c>
      <c r="B44" s="10">
        <v>1</v>
      </c>
      <c r="C44" s="14">
        <v>2</v>
      </c>
      <c r="D44" s="64"/>
      <c r="E44" s="14">
        <v>23</v>
      </c>
      <c r="F44" s="14">
        <v>55</v>
      </c>
      <c r="G44" s="14">
        <v>34</v>
      </c>
      <c r="H44" s="14">
        <v>21</v>
      </c>
      <c r="I44" s="13">
        <v>577</v>
      </c>
      <c r="J44" s="14">
        <v>309</v>
      </c>
      <c r="K44" s="14">
        <v>268</v>
      </c>
      <c r="L44" s="14">
        <v>107</v>
      </c>
      <c r="M44" s="14">
        <v>86</v>
      </c>
      <c r="N44" s="14">
        <v>102</v>
      </c>
      <c r="O44" s="14">
        <v>80</v>
      </c>
      <c r="P44" s="14">
        <v>100</v>
      </c>
      <c r="Q44" s="14">
        <v>102</v>
      </c>
      <c r="R44" s="20">
        <f>I44/F44</f>
        <v>10.49090909090909</v>
      </c>
    </row>
    <row r="45" spans="1:18" x14ac:dyDescent="0.15">
      <c r="A45" s="66"/>
      <c r="B45" s="10">
        <v>2</v>
      </c>
      <c r="C45" s="14">
        <v>2</v>
      </c>
      <c r="D45" s="64"/>
      <c r="E45" s="14">
        <v>20</v>
      </c>
      <c r="F45" s="14">
        <v>53</v>
      </c>
      <c r="G45" s="14">
        <v>28</v>
      </c>
      <c r="H45" s="14">
        <v>25</v>
      </c>
      <c r="I45" s="13">
        <v>534</v>
      </c>
      <c r="J45" s="14">
        <v>298</v>
      </c>
      <c r="K45" s="14">
        <v>236</v>
      </c>
      <c r="L45" s="14">
        <v>87</v>
      </c>
      <c r="M45" s="14">
        <v>71</v>
      </c>
      <c r="N45" s="14">
        <v>108</v>
      </c>
      <c r="O45" s="14">
        <v>86</v>
      </c>
      <c r="P45" s="14">
        <v>103</v>
      </c>
      <c r="Q45" s="14">
        <v>79</v>
      </c>
      <c r="R45" s="20">
        <f>I45/F45</f>
        <v>10.075471698113208</v>
      </c>
    </row>
    <row r="46" spans="1:18" x14ac:dyDescent="0.15">
      <c r="A46" s="7"/>
      <c r="B46" s="10">
        <v>3</v>
      </c>
      <c r="C46" s="14">
        <v>2</v>
      </c>
      <c r="D46" s="64">
        <v>0</v>
      </c>
      <c r="E46" s="14">
        <v>21</v>
      </c>
      <c r="F46" s="14">
        <v>57</v>
      </c>
      <c r="G46" s="14">
        <v>28</v>
      </c>
      <c r="H46" s="14">
        <v>29</v>
      </c>
      <c r="I46" s="13">
        <v>535</v>
      </c>
      <c r="J46" s="14">
        <v>295</v>
      </c>
      <c r="K46" s="14">
        <v>240</v>
      </c>
      <c r="L46" s="14">
        <v>100</v>
      </c>
      <c r="M46" s="14">
        <v>82</v>
      </c>
      <c r="N46" s="14">
        <v>87</v>
      </c>
      <c r="O46" s="14">
        <v>72</v>
      </c>
      <c r="P46" s="14">
        <v>108</v>
      </c>
      <c r="Q46" s="14">
        <v>86</v>
      </c>
      <c r="R46" s="20">
        <f>I46/F46</f>
        <v>9.3859649122807021</v>
      </c>
    </row>
    <row r="47" spans="1:18" x14ac:dyDescent="0.15">
      <c r="A47" s="7"/>
      <c r="B47" s="10"/>
      <c r="C47" s="14"/>
      <c r="D47" s="64"/>
      <c r="E47" s="14"/>
      <c r="F47" s="14"/>
      <c r="G47" s="14"/>
      <c r="H47" s="14"/>
      <c r="I47" s="13"/>
      <c r="J47" s="14"/>
      <c r="K47" s="14"/>
      <c r="L47" s="14"/>
      <c r="M47" s="14"/>
      <c r="N47" s="14"/>
      <c r="O47" s="14"/>
      <c r="P47" s="14"/>
      <c r="Q47" s="14"/>
      <c r="R47" s="21"/>
    </row>
    <row r="48" spans="1:18" x14ac:dyDescent="0.15">
      <c r="A48" s="7" t="s">
        <v>27</v>
      </c>
      <c r="B48" s="10">
        <v>1</v>
      </c>
      <c r="C48" s="122">
        <v>2</v>
      </c>
      <c r="D48" s="64"/>
      <c r="E48" s="122">
        <v>45</v>
      </c>
      <c r="F48" s="14">
        <v>99</v>
      </c>
      <c r="G48" s="122">
        <v>55</v>
      </c>
      <c r="H48" s="122">
        <v>44</v>
      </c>
      <c r="I48" s="13">
        <v>1362</v>
      </c>
      <c r="J48" s="14">
        <v>701</v>
      </c>
      <c r="K48" s="14">
        <v>661</v>
      </c>
      <c r="L48" s="122">
        <v>241</v>
      </c>
      <c r="M48" s="122">
        <v>222</v>
      </c>
      <c r="N48" s="122">
        <v>202</v>
      </c>
      <c r="O48" s="122">
        <v>208</v>
      </c>
      <c r="P48" s="122">
        <v>258</v>
      </c>
      <c r="Q48" s="122">
        <v>231</v>
      </c>
      <c r="R48" s="20">
        <f>I48/F48</f>
        <v>13.757575757575758</v>
      </c>
    </row>
    <row r="49" spans="1:18" x14ac:dyDescent="0.15">
      <c r="A49" s="66"/>
      <c r="B49" s="10">
        <v>2</v>
      </c>
      <c r="C49" s="122">
        <v>2</v>
      </c>
      <c r="D49" s="64"/>
      <c r="E49" s="122">
        <v>44</v>
      </c>
      <c r="F49" s="14">
        <v>99</v>
      </c>
      <c r="G49" s="122">
        <v>50</v>
      </c>
      <c r="H49" s="122">
        <v>49</v>
      </c>
      <c r="I49" s="13">
        <v>1289</v>
      </c>
      <c r="J49" s="14">
        <v>660</v>
      </c>
      <c r="K49" s="14">
        <v>629</v>
      </c>
      <c r="L49" s="122">
        <v>216</v>
      </c>
      <c r="M49" s="122">
        <v>197</v>
      </c>
      <c r="N49" s="122">
        <v>242</v>
      </c>
      <c r="O49" s="122">
        <v>222</v>
      </c>
      <c r="P49" s="122">
        <v>202</v>
      </c>
      <c r="Q49" s="122">
        <v>210</v>
      </c>
      <c r="R49" s="20">
        <f>I49/F49</f>
        <v>13.020202020202021</v>
      </c>
    </row>
    <row r="50" spans="1:18" x14ac:dyDescent="0.15">
      <c r="A50" s="7"/>
      <c r="B50" s="10">
        <v>3</v>
      </c>
      <c r="C50" s="122">
        <v>2</v>
      </c>
      <c r="D50" s="64">
        <v>0</v>
      </c>
      <c r="E50" s="122">
        <v>43</v>
      </c>
      <c r="F50" s="14">
        <v>94</v>
      </c>
      <c r="G50" s="122">
        <v>49</v>
      </c>
      <c r="H50" s="122">
        <v>45</v>
      </c>
      <c r="I50" s="13">
        <v>1290</v>
      </c>
      <c r="J50" s="14">
        <v>660</v>
      </c>
      <c r="K50" s="14">
        <v>630</v>
      </c>
      <c r="L50" s="122">
        <v>201</v>
      </c>
      <c r="M50" s="122">
        <v>210</v>
      </c>
      <c r="N50" s="122">
        <v>216</v>
      </c>
      <c r="O50" s="122">
        <v>196</v>
      </c>
      <c r="P50" s="122">
        <v>243</v>
      </c>
      <c r="Q50" s="122">
        <v>224</v>
      </c>
      <c r="R50" s="20">
        <f>I50/F50</f>
        <v>13.723404255319149</v>
      </c>
    </row>
    <row r="51" spans="1:18" ht="15" thickBot="1" x14ac:dyDescent="0.2">
      <c r="A51" s="9"/>
      <c r="B51" s="11"/>
      <c r="C51" s="15"/>
      <c r="D51" s="62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23"/>
    </row>
    <row r="52" spans="1:18" ht="15.75" customHeight="1" x14ac:dyDescent="0.15">
      <c r="A52" s="1"/>
      <c r="B52" s="1"/>
      <c r="C52" s="1"/>
      <c r="D52" s="1"/>
      <c r="E52" s="1"/>
      <c r="F52" s="1"/>
      <c r="G52" s="24"/>
      <c r="H52" s="1"/>
      <c r="I52" s="1"/>
      <c r="J52" s="1"/>
      <c r="K52" s="1"/>
      <c r="L52" s="1"/>
      <c r="M52" s="1"/>
      <c r="N52" s="1"/>
      <c r="O52" s="1"/>
      <c r="P52" s="28" t="s">
        <v>57</v>
      </c>
      <c r="Q52" s="28"/>
      <c r="R52" s="28"/>
    </row>
    <row r="53" spans="1:18" x14ac:dyDescent="0.15">
      <c r="A53" s="1"/>
      <c r="B53" s="1"/>
      <c r="C53" s="1"/>
      <c r="D53" s="1"/>
      <c r="E53" s="1"/>
      <c r="F53" s="1"/>
      <c r="G53" s="24"/>
      <c r="H53" s="1"/>
      <c r="I53" s="1"/>
      <c r="J53" s="1"/>
      <c r="K53" s="1"/>
      <c r="L53" s="1"/>
      <c r="M53" s="1"/>
      <c r="N53" s="1"/>
      <c r="O53" s="1"/>
      <c r="P53" s="1"/>
      <c r="Q53" s="1"/>
      <c r="R53" s="121"/>
    </row>
    <row r="54" spans="1:18" x14ac:dyDescent="0.15">
      <c r="A54" s="1"/>
      <c r="B54" s="1"/>
      <c r="C54" s="1"/>
      <c r="D54" s="1"/>
      <c r="E54" s="1"/>
      <c r="F54" s="1"/>
      <c r="G54" s="24"/>
      <c r="H54" s="1"/>
      <c r="I54" s="1"/>
      <c r="J54" s="1"/>
      <c r="K54" s="1"/>
      <c r="L54" s="1"/>
      <c r="M54" s="1"/>
      <c r="N54" s="1"/>
      <c r="O54" s="1"/>
      <c r="P54" s="1"/>
      <c r="Q54" s="1"/>
      <c r="R54" s="121"/>
    </row>
    <row r="55" spans="1:18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21"/>
    </row>
    <row r="56" spans="1:18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21"/>
    </row>
    <row r="57" spans="1:18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21"/>
    </row>
    <row r="58" spans="1:18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21"/>
    </row>
    <row r="59" spans="1:18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21"/>
    </row>
    <row r="60" spans="1:18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21"/>
    </row>
    <row r="61" spans="1:18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21"/>
    </row>
    <row r="62" spans="1:18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21"/>
    </row>
    <row r="63" spans="1:18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21"/>
    </row>
    <row r="64" spans="1:18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21"/>
    </row>
    <row r="65" spans="1:18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21"/>
    </row>
    <row r="66" spans="1:18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21"/>
    </row>
    <row r="67" spans="1:18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21"/>
    </row>
    <row r="68" spans="1:18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21"/>
    </row>
    <row r="69" spans="1:18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21"/>
    </row>
    <row r="70" spans="1:18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21"/>
    </row>
    <row r="71" spans="1:18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21"/>
    </row>
    <row r="72" spans="1:18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21"/>
    </row>
    <row r="73" spans="1:18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21"/>
    </row>
    <row r="74" spans="1:18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21"/>
    </row>
    <row r="75" spans="1:18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21"/>
    </row>
    <row r="76" spans="1:18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21"/>
    </row>
    <row r="77" spans="1:18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21"/>
    </row>
    <row r="78" spans="1:18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21"/>
    </row>
    <row r="79" spans="1:18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21"/>
    </row>
    <row r="80" spans="1:18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21"/>
    </row>
    <row r="81" spans="1:18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21"/>
    </row>
    <row r="82" spans="1:18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21"/>
    </row>
    <row r="83" spans="1:18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21"/>
    </row>
    <row r="84" spans="1:18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21"/>
    </row>
    <row r="85" spans="1:18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21"/>
    </row>
    <row r="86" spans="1:18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21"/>
    </row>
    <row r="87" spans="1:18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21"/>
    </row>
    <row r="88" spans="1:18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21"/>
    </row>
    <row r="89" spans="1:18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21"/>
    </row>
    <row r="90" spans="1:18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21"/>
    </row>
    <row r="91" spans="1:18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21"/>
    </row>
    <row r="92" spans="1:18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21"/>
    </row>
    <row r="93" spans="1:18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21"/>
    </row>
    <row r="94" spans="1:18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21"/>
    </row>
    <row r="95" spans="1:18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21"/>
    </row>
    <row r="96" spans="1:18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21"/>
    </row>
    <row r="97" spans="1:18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21"/>
    </row>
    <row r="98" spans="1:18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21"/>
    </row>
    <row r="99" spans="1:18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21"/>
    </row>
    <row r="100" spans="1:18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21"/>
    </row>
    <row r="101" spans="1:18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21"/>
    </row>
    <row r="102" spans="1:18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21"/>
    </row>
    <row r="103" spans="1:18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21"/>
    </row>
    <row r="104" spans="1:18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21"/>
    </row>
    <row r="105" spans="1:18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21"/>
    </row>
    <row r="106" spans="1:18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21"/>
    </row>
    <row r="107" spans="1:18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21"/>
    </row>
    <row r="108" spans="1:18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21"/>
    </row>
    <row r="109" spans="1:18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21"/>
    </row>
    <row r="110" spans="1:18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21"/>
    </row>
    <row r="111" spans="1:18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21"/>
    </row>
    <row r="112" spans="1:18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21"/>
    </row>
    <row r="113" spans="1:18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21"/>
    </row>
    <row r="114" spans="1:18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21"/>
    </row>
  </sheetData>
  <mergeCells count="12">
    <mergeCell ref="P52:R52"/>
    <mergeCell ref="A5:A6"/>
    <mergeCell ref="B5:B6"/>
    <mergeCell ref="C5:D6"/>
    <mergeCell ref="E5:E6"/>
    <mergeCell ref="R5:R6"/>
    <mergeCell ref="Q4:R4"/>
    <mergeCell ref="F5:H5"/>
    <mergeCell ref="I5:K5"/>
    <mergeCell ref="L5:M5"/>
    <mergeCell ref="N5:O5"/>
    <mergeCell ref="P5:Q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6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zoomScale="85" zoomScaleNormal="85" zoomScaleSheetLayoutView="115" workbookViewId="0">
      <pane xSplit="2" ySplit="13" topLeftCell="C14" activePane="bottomRight" state="frozen"/>
      <selection pane="topRight"/>
      <selection pane="bottomLeft"/>
      <selection pane="bottomRight" activeCell="J40" sqref="J40"/>
    </sheetView>
  </sheetViews>
  <sheetFormatPr defaultColWidth="9" defaultRowHeight="14.25" x14ac:dyDescent="0.15"/>
  <cols>
    <col min="1" max="1" width="9.375" style="2" customWidth="1"/>
    <col min="2" max="2" width="4.625" style="2" bestFit="1" customWidth="1"/>
    <col min="3" max="3" width="5.125" style="2" bestFit="1" customWidth="1"/>
    <col min="4" max="4" width="2.625" style="1" customWidth="1"/>
    <col min="5" max="5" width="7.625" style="2" bestFit="1" customWidth="1"/>
    <col min="6" max="7" width="5.125" style="2" customWidth="1"/>
    <col min="8" max="8" width="8.625" style="2" bestFit="1" customWidth="1"/>
    <col min="9" max="10" width="7.625" style="2" bestFit="1" customWidth="1"/>
    <col min="11" max="12" width="5.125" style="2" customWidth="1"/>
    <col min="13" max="13" width="4" style="1" customWidth="1"/>
    <col min="14" max="15" width="7.625" style="2" bestFit="1" customWidth="1"/>
    <col min="16" max="17" width="9.5" style="2" bestFit="1" customWidth="1"/>
    <col min="18" max="16384" width="9" style="2"/>
  </cols>
  <sheetData>
    <row r="1" spans="1:17" x14ac:dyDescent="0.15">
      <c r="A1" s="120" t="s">
        <v>56</v>
      </c>
    </row>
    <row r="2" spans="1:17" ht="7.5" customHeight="1" x14ac:dyDescent="0.15"/>
    <row r="3" spans="1:17" s="27" customFormat="1" ht="18.75" x14ac:dyDescent="0.15">
      <c r="A3" s="27" t="s">
        <v>55</v>
      </c>
      <c r="D3" s="119"/>
      <c r="M3" s="119"/>
    </row>
    <row r="4" spans="1:17" ht="18" customHeight="1" thickBot="1" x14ac:dyDescent="0.2">
      <c r="M4" s="118"/>
      <c r="N4" s="118"/>
      <c r="O4" s="118"/>
      <c r="P4" s="118"/>
      <c r="Q4" s="118" t="s">
        <v>4</v>
      </c>
    </row>
    <row r="5" spans="1:17" x14ac:dyDescent="0.15">
      <c r="A5" s="29" t="s">
        <v>54</v>
      </c>
      <c r="B5" s="31" t="s">
        <v>3</v>
      </c>
      <c r="C5" s="117" t="s">
        <v>53</v>
      </c>
      <c r="D5" s="43"/>
      <c r="E5" s="43"/>
      <c r="F5" s="43"/>
      <c r="G5" s="43"/>
      <c r="H5" s="43"/>
      <c r="I5" s="43"/>
      <c r="J5" s="43"/>
      <c r="K5" s="43"/>
      <c r="L5" s="44"/>
      <c r="M5" s="116" t="s">
        <v>52</v>
      </c>
      <c r="N5" s="115"/>
      <c r="O5" s="115"/>
      <c r="P5" s="115"/>
      <c r="Q5" s="114"/>
    </row>
    <row r="6" spans="1:17" x14ac:dyDescent="0.15">
      <c r="A6" s="98"/>
      <c r="B6" s="97"/>
      <c r="C6" s="106" t="s">
        <v>49</v>
      </c>
      <c r="D6" s="112"/>
      <c r="E6" s="106" t="s">
        <v>51</v>
      </c>
      <c r="F6" s="113"/>
      <c r="G6" s="112"/>
      <c r="H6" s="108" t="s">
        <v>50</v>
      </c>
      <c r="I6" s="111"/>
      <c r="J6" s="111"/>
      <c r="K6" s="111"/>
      <c r="L6" s="110"/>
      <c r="M6" s="109" t="s">
        <v>49</v>
      </c>
      <c r="N6" s="108" t="s">
        <v>48</v>
      </c>
      <c r="O6" s="107"/>
      <c r="P6" s="106" t="s">
        <v>47</v>
      </c>
      <c r="Q6" s="105"/>
    </row>
    <row r="7" spans="1:17" x14ac:dyDescent="0.15">
      <c r="A7" s="98"/>
      <c r="B7" s="97"/>
      <c r="C7" s="96"/>
      <c r="D7" s="95"/>
      <c r="E7" s="85"/>
      <c r="F7" s="104"/>
      <c r="G7" s="84"/>
      <c r="H7" s="100"/>
      <c r="I7" s="103"/>
      <c r="J7" s="103"/>
      <c r="K7" s="103"/>
      <c r="L7" s="102"/>
      <c r="M7" s="90"/>
      <c r="N7" s="100"/>
      <c r="O7" s="101"/>
      <c r="P7" s="100"/>
      <c r="Q7" s="99"/>
    </row>
    <row r="8" spans="1:17" x14ac:dyDescent="0.15">
      <c r="A8" s="98"/>
      <c r="B8" s="97"/>
      <c r="C8" s="96"/>
      <c r="D8" s="95"/>
      <c r="E8" s="89" t="s">
        <v>17</v>
      </c>
      <c r="F8" s="89" t="s">
        <v>14</v>
      </c>
      <c r="G8" s="89" t="s">
        <v>15</v>
      </c>
      <c r="H8" s="89" t="s">
        <v>17</v>
      </c>
      <c r="I8" s="94" t="s">
        <v>46</v>
      </c>
      <c r="J8" s="93"/>
      <c r="K8" s="92" t="s">
        <v>45</v>
      </c>
      <c r="L8" s="91"/>
      <c r="M8" s="90"/>
      <c r="N8" s="89" t="s">
        <v>14</v>
      </c>
      <c r="O8" s="88" t="s">
        <v>15</v>
      </c>
      <c r="P8" s="87" t="s">
        <v>14</v>
      </c>
      <c r="Q8" s="86" t="s">
        <v>15</v>
      </c>
    </row>
    <row r="9" spans="1:17" x14ac:dyDescent="0.15">
      <c r="A9" s="30"/>
      <c r="B9" s="32"/>
      <c r="C9" s="85"/>
      <c r="D9" s="84"/>
      <c r="E9" s="81"/>
      <c r="F9" s="81"/>
      <c r="G9" s="81"/>
      <c r="H9" s="81"/>
      <c r="I9" s="83" t="s">
        <v>14</v>
      </c>
      <c r="J9" s="83" t="s">
        <v>15</v>
      </c>
      <c r="K9" s="83" t="s">
        <v>14</v>
      </c>
      <c r="L9" s="83" t="s">
        <v>15</v>
      </c>
      <c r="M9" s="82"/>
      <c r="N9" s="81"/>
      <c r="O9" s="80"/>
      <c r="P9" s="32"/>
      <c r="Q9" s="79"/>
    </row>
    <row r="10" spans="1:17" x14ac:dyDescent="0.15">
      <c r="A10" s="6"/>
      <c r="B10" s="10"/>
      <c r="C10" s="78"/>
      <c r="D10" s="77"/>
      <c r="E10" s="75"/>
      <c r="F10" s="75"/>
      <c r="G10" s="75"/>
      <c r="H10" s="75"/>
      <c r="I10" s="75"/>
      <c r="J10" s="75"/>
      <c r="K10" s="75"/>
      <c r="L10" s="75"/>
      <c r="M10" s="76"/>
      <c r="N10" s="75"/>
      <c r="O10" s="75"/>
      <c r="P10" s="75"/>
      <c r="Q10" s="74"/>
    </row>
    <row r="11" spans="1:17" x14ac:dyDescent="0.15">
      <c r="A11" s="7" t="s">
        <v>17</v>
      </c>
      <c r="B11" s="10">
        <v>1</v>
      </c>
      <c r="C11" s="65">
        <v>18</v>
      </c>
      <c r="D11" s="73"/>
      <c r="E11" s="13">
        <v>1337</v>
      </c>
      <c r="F11" s="13">
        <v>819</v>
      </c>
      <c r="G11" s="13">
        <v>518</v>
      </c>
      <c r="H11" s="13">
        <v>13507</v>
      </c>
      <c r="I11" s="13">
        <v>6568</v>
      </c>
      <c r="J11" s="13">
        <v>6569</v>
      </c>
      <c r="K11" s="13">
        <v>208</v>
      </c>
      <c r="L11" s="13">
        <v>162</v>
      </c>
      <c r="M11" s="72">
        <v>6</v>
      </c>
      <c r="N11" s="13">
        <v>4890</v>
      </c>
      <c r="O11" s="13">
        <v>4042</v>
      </c>
      <c r="P11" s="14">
        <v>2539</v>
      </c>
      <c r="Q11" s="49">
        <v>4658</v>
      </c>
    </row>
    <row r="12" spans="1:17" x14ac:dyDescent="0.15">
      <c r="A12" s="7"/>
      <c r="B12" s="10">
        <v>2</v>
      </c>
      <c r="C12" s="65">
        <v>18</v>
      </c>
      <c r="D12" s="73"/>
      <c r="E12" s="13">
        <v>1285</v>
      </c>
      <c r="F12" s="13">
        <v>778</v>
      </c>
      <c r="G12" s="13">
        <v>507</v>
      </c>
      <c r="H12" s="13">
        <v>13151</v>
      </c>
      <c r="I12" s="13">
        <v>6325</v>
      </c>
      <c r="J12" s="13">
        <v>6465</v>
      </c>
      <c r="K12" s="13">
        <v>196</v>
      </c>
      <c r="L12" s="13">
        <v>165</v>
      </c>
      <c r="M12" s="72">
        <v>6</v>
      </c>
      <c r="N12" s="13">
        <v>5161</v>
      </c>
      <c r="O12" s="13">
        <v>4010</v>
      </c>
      <c r="P12" s="14">
        <v>2262</v>
      </c>
      <c r="Q12" s="49">
        <v>4544</v>
      </c>
    </row>
    <row r="13" spans="1:17" x14ac:dyDescent="0.15">
      <c r="A13" s="7"/>
      <c r="B13" s="10">
        <v>3</v>
      </c>
      <c r="C13" s="65">
        <f>SUM(C17,C21,C25,C29,C33,C37,C41,C45,C49,C53)</f>
        <v>18</v>
      </c>
      <c r="D13" s="73"/>
      <c r="E13" s="13">
        <f>SUM(E17,E21,E25,E29,E33,E37,E41,E45,E49,E53)</f>
        <v>1289</v>
      </c>
      <c r="F13" s="13">
        <f>SUM(F17,F21,F25,F29,F33,F37,F41,F45,F49,F53)</f>
        <v>779</v>
      </c>
      <c r="G13" s="13">
        <f>SUM(G17,G21,G25,G29,G33,G37,G41,G45,G49,G53)</f>
        <v>510</v>
      </c>
      <c r="H13" s="13">
        <f>SUM(H17,H21,H25,H29,H33,H37,H41,H45,H49,H53)</f>
        <v>12664</v>
      </c>
      <c r="I13" s="13">
        <f>SUM(I17,I21,I25,I29,I33,I37,I41,I45,I49,I53)</f>
        <v>6159</v>
      </c>
      <c r="J13" s="13">
        <f>SUM(J17,J21,J25,J29,J33,J37,J41,J45,J49,J53)</f>
        <v>6174</v>
      </c>
      <c r="K13" s="13">
        <f>SUM(K17,K21,K25,K29,K33,K37,K41,K45,K49,K53)</f>
        <v>187</v>
      </c>
      <c r="L13" s="13">
        <f>SUM(L17,L21,L25,L29,L33,L37,L41,L45,L49,L53)</f>
        <v>144</v>
      </c>
      <c r="M13" s="72">
        <f>SUM(M17,M21,M25,M29,M33,M37,M41,M45,M49,M53)</f>
        <v>6</v>
      </c>
      <c r="N13" s="13">
        <f>SUM(N17,N21,N25,N29,N33,N37,N41,N45,N49,N53)</f>
        <v>5100</v>
      </c>
      <c r="O13" s="13">
        <f>SUM(O17,O21,O25,O29,O33,O37,O41,O45,O49,O53)</f>
        <v>3963</v>
      </c>
      <c r="P13" s="14">
        <f>SUM(P17,P21,P25,P29,P33,P37,P41,P45,P49,P53)</f>
        <v>1890</v>
      </c>
      <c r="Q13" s="49">
        <f>SUM(Q17,Q21,Q25,Q29,Q33,Q37,Q41,Q45,Q49,Q53)</f>
        <v>4005</v>
      </c>
    </row>
    <row r="14" spans="1:17" x14ac:dyDescent="0.15">
      <c r="A14" s="7"/>
      <c r="B14" s="10"/>
      <c r="C14" s="65"/>
      <c r="D14" s="64"/>
      <c r="E14" s="13"/>
      <c r="F14" s="13"/>
      <c r="G14" s="13"/>
      <c r="H14" s="13"/>
      <c r="I14" s="13"/>
      <c r="J14" s="13"/>
      <c r="K14" s="13"/>
      <c r="L14" s="13"/>
      <c r="M14" s="72"/>
      <c r="N14" s="13"/>
      <c r="O14" s="13"/>
      <c r="P14" s="13"/>
      <c r="Q14" s="50"/>
    </row>
    <row r="15" spans="1:17" x14ac:dyDescent="0.15">
      <c r="A15" s="7" t="s">
        <v>18</v>
      </c>
      <c r="B15" s="10">
        <v>1</v>
      </c>
      <c r="C15" s="65">
        <v>5</v>
      </c>
      <c r="D15" s="64"/>
      <c r="E15" s="13">
        <v>381</v>
      </c>
      <c r="F15" s="13">
        <v>256</v>
      </c>
      <c r="G15" s="13">
        <v>125</v>
      </c>
      <c r="H15" s="13">
        <v>3858</v>
      </c>
      <c r="I15" s="13">
        <v>2043</v>
      </c>
      <c r="J15" s="13">
        <v>1696</v>
      </c>
      <c r="K15" s="13">
        <v>63</v>
      </c>
      <c r="L15" s="13">
        <v>56</v>
      </c>
      <c r="M15" s="72">
        <v>1</v>
      </c>
      <c r="N15" s="13">
        <v>490</v>
      </c>
      <c r="O15" s="13">
        <v>297</v>
      </c>
      <c r="P15" s="14">
        <v>0</v>
      </c>
      <c r="Q15" s="49">
        <v>0</v>
      </c>
    </row>
    <row r="16" spans="1:17" x14ac:dyDescent="0.15">
      <c r="A16" s="66"/>
      <c r="B16" s="10">
        <v>2</v>
      </c>
      <c r="C16" s="65">
        <v>5</v>
      </c>
      <c r="D16" s="64"/>
      <c r="E16" s="13">
        <v>367</v>
      </c>
      <c r="F16" s="13">
        <v>246</v>
      </c>
      <c r="G16" s="13">
        <v>121</v>
      </c>
      <c r="H16" s="13">
        <v>3769</v>
      </c>
      <c r="I16" s="13">
        <v>1987</v>
      </c>
      <c r="J16" s="13">
        <v>1664</v>
      </c>
      <c r="K16" s="13">
        <v>63</v>
      </c>
      <c r="L16" s="13">
        <v>55</v>
      </c>
      <c r="M16" s="72">
        <v>1</v>
      </c>
      <c r="N16" s="68">
        <v>508</v>
      </c>
      <c r="O16" s="68">
        <v>281</v>
      </c>
      <c r="P16" s="14">
        <v>0</v>
      </c>
      <c r="Q16" s="49">
        <v>0</v>
      </c>
    </row>
    <row r="17" spans="1:17" x14ac:dyDescent="0.15">
      <c r="A17" s="7"/>
      <c r="B17" s="10">
        <v>3</v>
      </c>
      <c r="C17" s="65">
        <v>5</v>
      </c>
      <c r="D17" s="64"/>
      <c r="E17" s="13">
        <v>367</v>
      </c>
      <c r="F17" s="13">
        <v>248</v>
      </c>
      <c r="G17" s="13">
        <v>119</v>
      </c>
      <c r="H17" s="13">
        <v>3614</v>
      </c>
      <c r="I17" s="13">
        <v>1947</v>
      </c>
      <c r="J17" s="13">
        <v>1547</v>
      </c>
      <c r="K17" s="13">
        <v>68</v>
      </c>
      <c r="L17" s="13">
        <v>52</v>
      </c>
      <c r="M17" s="72">
        <v>1</v>
      </c>
      <c r="N17" s="68">
        <v>469</v>
      </c>
      <c r="O17" s="68">
        <v>275</v>
      </c>
      <c r="P17" s="14">
        <v>0</v>
      </c>
      <c r="Q17" s="49">
        <v>0</v>
      </c>
    </row>
    <row r="18" spans="1:17" x14ac:dyDescent="0.15">
      <c r="A18" s="7"/>
      <c r="B18" s="10"/>
      <c r="C18" s="65"/>
      <c r="D18" s="64"/>
      <c r="E18" s="13"/>
      <c r="F18" s="13"/>
      <c r="G18" s="13"/>
      <c r="H18" s="13"/>
      <c r="I18" s="13"/>
      <c r="J18" s="13"/>
      <c r="K18" s="13"/>
      <c r="L18" s="13"/>
      <c r="M18" s="72"/>
      <c r="N18" s="13"/>
      <c r="O18" s="13"/>
      <c r="P18" s="13"/>
      <c r="Q18" s="50"/>
    </row>
    <row r="19" spans="1:17" x14ac:dyDescent="0.15">
      <c r="A19" s="7" t="s">
        <v>19</v>
      </c>
      <c r="B19" s="10">
        <v>1</v>
      </c>
      <c r="C19" s="65">
        <v>1</v>
      </c>
      <c r="D19" s="64"/>
      <c r="E19" s="13">
        <v>85</v>
      </c>
      <c r="F19" s="13">
        <v>59</v>
      </c>
      <c r="G19" s="13">
        <v>26</v>
      </c>
      <c r="H19" s="13">
        <v>918</v>
      </c>
      <c r="I19" s="13">
        <v>492</v>
      </c>
      <c r="J19" s="13">
        <v>426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49">
        <v>0</v>
      </c>
    </row>
    <row r="20" spans="1:17" x14ac:dyDescent="0.15">
      <c r="A20" s="66"/>
      <c r="B20" s="10">
        <v>2</v>
      </c>
      <c r="C20" s="65">
        <v>1</v>
      </c>
      <c r="D20" s="64"/>
      <c r="E20" s="13">
        <v>82</v>
      </c>
      <c r="F20" s="13">
        <v>54</v>
      </c>
      <c r="G20" s="13">
        <v>28</v>
      </c>
      <c r="H20" s="13">
        <v>847</v>
      </c>
      <c r="I20" s="13">
        <v>458</v>
      </c>
      <c r="J20" s="13">
        <v>389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49">
        <v>0</v>
      </c>
    </row>
    <row r="21" spans="1:17" x14ac:dyDescent="0.15">
      <c r="A21" s="7"/>
      <c r="B21" s="10">
        <v>3</v>
      </c>
      <c r="C21" s="65">
        <v>1</v>
      </c>
      <c r="D21" s="64"/>
      <c r="E21" s="13">
        <v>75</v>
      </c>
      <c r="F21" s="13">
        <v>50</v>
      </c>
      <c r="G21" s="13">
        <v>25</v>
      </c>
      <c r="H21" s="13">
        <v>748</v>
      </c>
      <c r="I21" s="13">
        <v>424</v>
      </c>
      <c r="J21" s="13">
        <v>324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49">
        <v>0</v>
      </c>
    </row>
    <row r="22" spans="1:17" x14ac:dyDescent="0.15">
      <c r="A22" s="7"/>
      <c r="B22" s="10"/>
      <c r="C22" s="65"/>
      <c r="D22" s="64"/>
      <c r="E22" s="13"/>
      <c r="F22" s="13"/>
      <c r="G22" s="13"/>
      <c r="H22" s="13"/>
      <c r="I22" s="13"/>
      <c r="J22" s="13"/>
      <c r="K22" s="13"/>
      <c r="L22" s="13"/>
      <c r="M22" s="72"/>
      <c r="N22" s="13"/>
      <c r="O22" s="13"/>
      <c r="P22" s="13"/>
      <c r="Q22" s="50"/>
    </row>
    <row r="23" spans="1:17" x14ac:dyDescent="0.15">
      <c r="A23" s="7" t="s">
        <v>20</v>
      </c>
      <c r="B23" s="10">
        <v>1</v>
      </c>
      <c r="C23" s="65">
        <v>3</v>
      </c>
      <c r="D23" s="64"/>
      <c r="E23" s="13">
        <v>239</v>
      </c>
      <c r="F23" s="13">
        <v>146</v>
      </c>
      <c r="G23" s="13">
        <v>93</v>
      </c>
      <c r="H23" s="13">
        <v>2867</v>
      </c>
      <c r="I23" s="13">
        <v>1306</v>
      </c>
      <c r="J23" s="13">
        <v>1428</v>
      </c>
      <c r="K23" s="13">
        <v>73</v>
      </c>
      <c r="L23" s="13">
        <v>60</v>
      </c>
      <c r="M23" s="72">
        <v>2</v>
      </c>
      <c r="N23" s="13">
        <v>1695</v>
      </c>
      <c r="O23" s="13">
        <v>1005</v>
      </c>
      <c r="P23" s="14" t="s">
        <v>25</v>
      </c>
      <c r="Q23" s="49" t="s">
        <v>25</v>
      </c>
    </row>
    <row r="24" spans="1:17" x14ac:dyDescent="0.15">
      <c r="A24" s="66"/>
      <c r="B24" s="10">
        <v>2</v>
      </c>
      <c r="C24" s="65">
        <v>3</v>
      </c>
      <c r="D24" s="64"/>
      <c r="E24" s="13">
        <v>222</v>
      </c>
      <c r="F24" s="13">
        <v>133</v>
      </c>
      <c r="G24" s="13">
        <v>89</v>
      </c>
      <c r="H24" s="13">
        <v>2789</v>
      </c>
      <c r="I24" s="13">
        <v>1221</v>
      </c>
      <c r="J24" s="13">
        <v>1433</v>
      </c>
      <c r="K24" s="13">
        <v>66</v>
      </c>
      <c r="L24" s="13">
        <v>69</v>
      </c>
      <c r="M24" s="72">
        <v>2</v>
      </c>
      <c r="N24" s="13">
        <v>1873</v>
      </c>
      <c r="O24" s="13">
        <v>1050</v>
      </c>
      <c r="P24" s="14" t="s">
        <v>25</v>
      </c>
      <c r="Q24" s="49" t="s">
        <v>25</v>
      </c>
    </row>
    <row r="25" spans="1:17" x14ac:dyDescent="0.15">
      <c r="A25" s="7"/>
      <c r="B25" s="10">
        <v>3</v>
      </c>
      <c r="C25" s="65">
        <v>3</v>
      </c>
      <c r="D25" s="64"/>
      <c r="E25" s="13">
        <v>235</v>
      </c>
      <c r="F25" s="13">
        <v>141</v>
      </c>
      <c r="G25" s="13">
        <v>94</v>
      </c>
      <c r="H25" s="13">
        <v>2742</v>
      </c>
      <c r="I25" s="13">
        <v>1194</v>
      </c>
      <c r="J25" s="13">
        <v>1417</v>
      </c>
      <c r="K25" s="13">
        <v>66</v>
      </c>
      <c r="L25" s="13">
        <v>65</v>
      </c>
      <c r="M25" s="69">
        <v>2</v>
      </c>
      <c r="N25" s="68">
        <v>2006</v>
      </c>
      <c r="O25" s="68">
        <v>1126</v>
      </c>
      <c r="P25" s="14">
        <v>0</v>
      </c>
      <c r="Q25" s="49">
        <v>0</v>
      </c>
    </row>
    <row r="26" spans="1:17" x14ac:dyDescent="0.15">
      <c r="A26" s="7"/>
      <c r="B26" s="10"/>
      <c r="C26" s="65"/>
      <c r="D26" s="64"/>
      <c r="E26" s="13"/>
      <c r="F26" s="13"/>
      <c r="G26" s="13"/>
      <c r="H26" s="13"/>
      <c r="I26" s="13"/>
      <c r="J26" s="13"/>
      <c r="K26" s="13"/>
      <c r="L26" s="13"/>
      <c r="M26" s="72"/>
      <c r="N26" s="13"/>
      <c r="O26" s="13"/>
      <c r="P26" s="13"/>
      <c r="Q26" s="50"/>
    </row>
    <row r="27" spans="1:17" x14ac:dyDescent="0.15">
      <c r="A27" s="7" t="s">
        <v>21</v>
      </c>
      <c r="B27" s="10">
        <v>1</v>
      </c>
      <c r="C27" s="65">
        <v>3</v>
      </c>
      <c r="D27" s="64"/>
      <c r="E27" s="13">
        <v>251</v>
      </c>
      <c r="F27" s="13">
        <v>112</v>
      </c>
      <c r="G27" s="13">
        <v>139</v>
      </c>
      <c r="H27" s="13">
        <v>2055</v>
      </c>
      <c r="I27" s="13">
        <v>791</v>
      </c>
      <c r="J27" s="13">
        <v>1146</v>
      </c>
      <c r="K27" s="13">
        <v>72</v>
      </c>
      <c r="L27" s="13">
        <v>46</v>
      </c>
      <c r="M27" s="72">
        <v>2</v>
      </c>
      <c r="N27" s="13">
        <v>787</v>
      </c>
      <c r="O27" s="13">
        <v>1233</v>
      </c>
      <c r="P27" s="14">
        <v>0</v>
      </c>
      <c r="Q27" s="49">
        <v>0</v>
      </c>
    </row>
    <row r="28" spans="1:17" x14ac:dyDescent="0.15">
      <c r="A28" s="66"/>
      <c r="B28" s="10">
        <v>2</v>
      </c>
      <c r="C28" s="65">
        <v>3</v>
      </c>
      <c r="D28" s="64"/>
      <c r="E28" s="13">
        <v>243</v>
      </c>
      <c r="F28" s="13">
        <v>107</v>
      </c>
      <c r="G28" s="13">
        <v>136</v>
      </c>
      <c r="H28" s="13">
        <v>2049</v>
      </c>
      <c r="I28" s="13">
        <v>798</v>
      </c>
      <c r="J28" s="13">
        <v>1143</v>
      </c>
      <c r="K28" s="13">
        <v>67</v>
      </c>
      <c r="L28" s="13">
        <v>41</v>
      </c>
      <c r="M28" s="72">
        <v>2</v>
      </c>
      <c r="N28" s="13">
        <v>785</v>
      </c>
      <c r="O28" s="13">
        <v>1217</v>
      </c>
      <c r="P28" s="14">
        <v>0</v>
      </c>
      <c r="Q28" s="49">
        <v>0</v>
      </c>
    </row>
    <row r="29" spans="1:17" x14ac:dyDescent="0.15">
      <c r="A29" s="7"/>
      <c r="B29" s="10">
        <v>3</v>
      </c>
      <c r="C29" s="65">
        <v>3</v>
      </c>
      <c r="D29" s="64"/>
      <c r="E29" s="13">
        <v>245</v>
      </c>
      <c r="F29" s="13">
        <v>105</v>
      </c>
      <c r="G29" s="13">
        <v>140</v>
      </c>
      <c r="H29" s="13">
        <v>2018</v>
      </c>
      <c r="I29" s="13">
        <v>798</v>
      </c>
      <c r="J29" s="13">
        <v>1140</v>
      </c>
      <c r="K29" s="13">
        <v>53</v>
      </c>
      <c r="L29" s="13">
        <v>27</v>
      </c>
      <c r="M29" s="69">
        <v>2</v>
      </c>
      <c r="N29" s="68">
        <v>743</v>
      </c>
      <c r="O29" s="68">
        <v>1161</v>
      </c>
      <c r="P29" s="26">
        <v>0</v>
      </c>
      <c r="Q29" s="70">
        <v>0</v>
      </c>
    </row>
    <row r="30" spans="1:17" x14ac:dyDescent="0.15">
      <c r="A30" s="7"/>
      <c r="B30" s="10"/>
      <c r="C30" s="65"/>
      <c r="D30" s="64"/>
      <c r="E30" s="13"/>
      <c r="F30" s="13"/>
      <c r="G30" s="13"/>
      <c r="H30" s="13"/>
      <c r="I30" s="13"/>
      <c r="J30" s="13"/>
      <c r="K30" s="13"/>
      <c r="L30" s="13"/>
      <c r="M30" s="69"/>
      <c r="N30" s="68"/>
      <c r="O30" s="68"/>
      <c r="P30" s="68"/>
      <c r="Q30" s="67"/>
    </row>
    <row r="31" spans="1:17" x14ac:dyDescent="0.15">
      <c r="A31" s="7" t="s">
        <v>16</v>
      </c>
      <c r="B31" s="10">
        <v>1</v>
      </c>
      <c r="C31" s="65">
        <v>1</v>
      </c>
      <c r="D31" s="64"/>
      <c r="E31" s="13">
        <v>90</v>
      </c>
      <c r="F31" s="13">
        <v>52</v>
      </c>
      <c r="G31" s="13">
        <v>38</v>
      </c>
      <c r="H31" s="13">
        <v>823</v>
      </c>
      <c r="I31" s="13">
        <v>339</v>
      </c>
      <c r="J31" s="13">
        <v>484</v>
      </c>
      <c r="K31" s="14">
        <v>0</v>
      </c>
      <c r="L31" s="14">
        <v>0</v>
      </c>
      <c r="M31" s="26">
        <v>0</v>
      </c>
      <c r="N31" s="26">
        <v>0</v>
      </c>
      <c r="O31" s="26">
        <v>0</v>
      </c>
      <c r="P31" s="26">
        <v>0</v>
      </c>
      <c r="Q31" s="70">
        <v>0</v>
      </c>
    </row>
    <row r="32" spans="1:17" x14ac:dyDescent="0.15">
      <c r="A32" s="66"/>
      <c r="B32" s="10">
        <v>2</v>
      </c>
      <c r="C32" s="65">
        <v>1</v>
      </c>
      <c r="D32" s="64"/>
      <c r="E32" s="13">
        <v>89</v>
      </c>
      <c r="F32" s="13">
        <v>51</v>
      </c>
      <c r="G32" s="13">
        <v>38</v>
      </c>
      <c r="H32" s="13">
        <v>831</v>
      </c>
      <c r="I32" s="13">
        <v>335</v>
      </c>
      <c r="J32" s="13">
        <v>496</v>
      </c>
      <c r="K32" s="14">
        <v>0</v>
      </c>
      <c r="L32" s="14">
        <v>0</v>
      </c>
      <c r="M32" s="26">
        <v>0</v>
      </c>
      <c r="N32" s="26">
        <v>0</v>
      </c>
      <c r="O32" s="26">
        <v>0</v>
      </c>
      <c r="P32" s="26">
        <v>0</v>
      </c>
      <c r="Q32" s="70">
        <v>0</v>
      </c>
    </row>
    <row r="33" spans="1:17" x14ac:dyDescent="0.15">
      <c r="A33" s="7"/>
      <c r="B33" s="10">
        <v>3</v>
      </c>
      <c r="C33" s="65">
        <v>1</v>
      </c>
      <c r="D33" s="64"/>
      <c r="E33" s="13">
        <v>87</v>
      </c>
      <c r="F33" s="13">
        <v>51</v>
      </c>
      <c r="G33" s="13">
        <v>36</v>
      </c>
      <c r="H33" s="13">
        <v>835</v>
      </c>
      <c r="I33" s="13">
        <v>354</v>
      </c>
      <c r="J33" s="13">
        <v>481</v>
      </c>
      <c r="K33" s="14">
        <v>0</v>
      </c>
      <c r="L33" s="14">
        <v>0</v>
      </c>
      <c r="M33" s="26">
        <v>0</v>
      </c>
      <c r="N33" s="26">
        <v>0</v>
      </c>
      <c r="O33" s="26">
        <v>0</v>
      </c>
      <c r="P33" s="26">
        <v>0</v>
      </c>
      <c r="Q33" s="70">
        <v>0</v>
      </c>
    </row>
    <row r="34" spans="1:17" x14ac:dyDescent="0.15">
      <c r="A34" s="7"/>
      <c r="B34" s="10"/>
      <c r="C34" s="65"/>
      <c r="D34" s="64"/>
      <c r="E34" s="13"/>
      <c r="F34" s="13"/>
      <c r="G34" s="13"/>
      <c r="H34" s="13"/>
      <c r="I34" s="13"/>
      <c r="J34" s="13"/>
      <c r="K34" s="13"/>
      <c r="L34" s="13"/>
      <c r="M34" s="69"/>
      <c r="N34" s="68"/>
      <c r="O34" s="68"/>
      <c r="P34" s="68"/>
      <c r="Q34" s="67"/>
    </row>
    <row r="35" spans="1:17" x14ac:dyDescent="0.15">
      <c r="A35" s="71" t="s">
        <v>44</v>
      </c>
      <c r="B35" s="10">
        <v>1</v>
      </c>
      <c r="C35" s="65">
        <v>1</v>
      </c>
      <c r="D35" s="64"/>
      <c r="E35" s="13">
        <v>72</v>
      </c>
      <c r="F35" s="13">
        <v>46</v>
      </c>
      <c r="G35" s="13">
        <v>26</v>
      </c>
      <c r="H35" s="13">
        <v>942</v>
      </c>
      <c r="I35" s="13">
        <v>487</v>
      </c>
      <c r="J35" s="13">
        <v>455</v>
      </c>
      <c r="K35" s="14">
        <v>0</v>
      </c>
      <c r="L35" s="14">
        <v>0</v>
      </c>
      <c r="M35" s="26">
        <v>0</v>
      </c>
      <c r="N35" s="26">
        <v>0</v>
      </c>
      <c r="O35" s="26">
        <v>0</v>
      </c>
      <c r="P35" s="26">
        <v>0</v>
      </c>
      <c r="Q35" s="70">
        <v>0</v>
      </c>
    </row>
    <row r="36" spans="1:17" x14ac:dyDescent="0.15">
      <c r="A36" s="66"/>
      <c r="B36" s="10">
        <v>2</v>
      </c>
      <c r="C36" s="65">
        <v>1</v>
      </c>
      <c r="D36" s="64"/>
      <c r="E36" s="13">
        <v>67</v>
      </c>
      <c r="F36" s="13">
        <v>43</v>
      </c>
      <c r="G36" s="13">
        <v>24</v>
      </c>
      <c r="H36" s="13">
        <v>911</v>
      </c>
      <c r="I36" s="13">
        <v>470</v>
      </c>
      <c r="J36" s="13">
        <v>441</v>
      </c>
      <c r="K36" s="14">
        <v>0</v>
      </c>
      <c r="L36" s="14">
        <v>0</v>
      </c>
      <c r="M36" s="26">
        <v>0</v>
      </c>
      <c r="N36" s="26">
        <v>0</v>
      </c>
      <c r="O36" s="26">
        <v>0</v>
      </c>
      <c r="P36" s="26">
        <v>0</v>
      </c>
      <c r="Q36" s="70">
        <v>0</v>
      </c>
    </row>
    <row r="37" spans="1:17" x14ac:dyDescent="0.15">
      <c r="A37" s="7"/>
      <c r="B37" s="10">
        <v>3</v>
      </c>
      <c r="C37" s="65">
        <v>1</v>
      </c>
      <c r="D37" s="64"/>
      <c r="E37" s="13">
        <v>69</v>
      </c>
      <c r="F37" s="13">
        <v>44</v>
      </c>
      <c r="G37" s="13">
        <v>25</v>
      </c>
      <c r="H37" s="13">
        <v>843</v>
      </c>
      <c r="I37" s="13">
        <v>448</v>
      </c>
      <c r="J37" s="13">
        <v>395</v>
      </c>
      <c r="K37" s="14">
        <v>0</v>
      </c>
      <c r="L37" s="14">
        <v>0</v>
      </c>
      <c r="M37" s="26">
        <v>0</v>
      </c>
      <c r="N37" s="26">
        <v>0</v>
      </c>
      <c r="O37" s="26">
        <v>0</v>
      </c>
      <c r="P37" s="26">
        <v>0</v>
      </c>
      <c r="Q37" s="70">
        <v>0</v>
      </c>
    </row>
    <row r="38" spans="1:17" x14ac:dyDescent="0.15">
      <c r="A38" s="7"/>
      <c r="B38" s="10"/>
      <c r="C38" s="65"/>
      <c r="D38" s="64"/>
      <c r="E38" s="13"/>
      <c r="F38" s="13"/>
      <c r="G38" s="13"/>
      <c r="H38" s="13"/>
      <c r="I38" s="13"/>
      <c r="J38" s="13"/>
      <c r="K38" s="13"/>
      <c r="L38" s="13"/>
      <c r="M38" s="69"/>
      <c r="N38" s="68"/>
      <c r="O38" s="68"/>
      <c r="P38" s="68"/>
      <c r="Q38" s="67"/>
    </row>
    <row r="39" spans="1:17" x14ac:dyDescent="0.15">
      <c r="A39" s="7" t="s">
        <v>24</v>
      </c>
      <c r="B39" s="10">
        <v>1</v>
      </c>
      <c r="C39" s="65">
        <v>1</v>
      </c>
      <c r="D39" s="64"/>
      <c r="E39" s="13">
        <v>60</v>
      </c>
      <c r="F39" s="13">
        <v>39</v>
      </c>
      <c r="G39" s="13">
        <v>21</v>
      </c>
      <c r="H39" s="13">
        <v>577</v>
      </c>
      <c r="I39" s="13">
        <v>266</v>
      </c>
      <c r="J39" s="13">
        <v>311</v>
      </c>
      <c r="K39" s="14">
        <v>0</v>
      </c>
      <c r="L39" s="14">
        <v>0</v>
      </c>
      <c r="M39" s="26">
        <v>0</v>
      </c>
      <c r="N39" s="26">
        <v>0</v>
      </c>
      <c r="O39" s="26">
        <v>0</v>
      </c>
      <c r="P39" s="26">
        <v>0</v>
      </c>
      <c r="Q39" s="70">
        <v>0</v>
      </c>
    </row>
    <row r="40" spans="1:17" x14ac:dyDescent="0.15">
      <c r="A40" s="66"/>
      <c r="B40" s="10">
        <v>2</v>
      </c>
      <c r="C40" s="65">
        <v>1</v>
      </c>
      <c r="D40" s="64"/>
      <c r="E40" s="13">
        <v>62</v>
      </c>
      <c r="F40" s="13">
        <v>40</v>
      </c>
      <c r="G40" s="13">
        <v>22</v>
      </c>
      <c r="H40" s="13">
        <v>563</v>
      </c>
      <c r="I40" s="13">
        <v>268</v>
      </c>
      <c r="J40" s="13">
        <v>295</v>
      </c>
      <c r="K40" s="14">
        <v>0</v>
      </c>
      <c r="L40" s="14">
        <v>0</v>
      </c>
      <c r="M40" s="26">
        <v>0</v>
      </c>
      <c r="N40" s="26">
        <v>0</v>
      </c>
      <c r="O40" s="26">
        <v>0</v>
      </c>
      <c r="P40" s="26">
        <v>0</v>
      </c>
      <c r="Q40" s="70">
        <v>0</v>
      </c>
    </row>
    <row r="41" spans="1:17" x14ac:dyDescent="0.15">
      <c r="A41" s="7"/>
      <c r="B41" s="10">
        <v>3</v>
      </c>
      <c r="C41" s="65">
        <v>1</v>
      </c>
      <c r="D41" s="64"/>
      <c r="E41" s="13">
        <v>61</v>
      </c>
      <c r="F41" s="13">
        <v>40</v>
      </c>
      <c r="G41" s="13">
        <v>21</v>
      </c>
      <c r="H41" s="13">
        <v>550</v>
      </c>
      <c r="I41" s="13">
        <v>287</v>
      </c>
      <c r="J41" s="13">
        <v>263</v>
      </c>
      <c r="K41" s="14">
        <v>0</v>
      </c>
      <c r="L41" s="14">
        <v>0</v>
      </c>
      <c r="M41" s="26">
        <v>0</v>
      </c>
      <c r="N41" s="26">
        <v>0</v>
      </c>
      <c r="O41" s="26">
        <v>0</v>
      </c>
      <c r="P41" s="26">
        <v>0</v>
      </c>
      <c r="Q41" s="70">
        <v>0</v>
      </c>
    </row>
    <row r="42" spans="1:17" x14ac:dyDescent="0.15">
      <c r="A42" s="7"/>
      <c r="B42" s="10"/>
      <c r="C42" s="65"/>
      <c r="D42" s="64"/>
      <c r="E42" s="13"/>
      <c r="F42" s="13"/>
      <c r="G42" s="13"/>
      <c r="H42" s="13"/>
      <c r="I42" s="13"/>
      <c r="J42" s="13"/>
      <c r="K42" s="13"/>
      <c r="L42" s="13"/>
      <c r="M42" s="69"/>
      <c r="N42" s="68"/>
      <c r="O42" s="68"/>
      <c r="P42" s="68"/>
      <c r="Q42" s="67"/>
    </row>
    <row r="43" spans="1:17" x14ac:dyDescent="0.15">
      <c r="A43" s="71" t="s">
        <v>26</v>
      </c>
      <c r="B43" s="10">
        <v>1</v>
      </c>
      <c r="C43" s="65">
        <v>1</v>
      </c>
      <c r="D43" s="64"/>
      <c r="E43" s="13">
        <v>39</v>
      </c>
      <c r="F43" s="13">
        <v>30</v>
      </c>
      <c r="G43" s="13">
        <v>9</v>
      </c>
      <c r="H43" s="13">
        <v>229</v>
      </c>
      <c r="I43" s="13">
        <v>152</v>
      </c>
      <c r="J43" s="13">
        <v>77</v>
      </c>
      <c r="K43" s="14">
        <v>0</v>
      </c>
      <c r="L43" s="14">
        <v>0</v>
      </c>
      <c r="M43" s="26">
        <v>0</v>
      </c>
      <c r="N43" s="26">
        <v>0</v>
      </c>
      <c r="O43" s="26">
        <v>0</v>
      </c>
      <c r="P43" s="26">
        <v>0</v>
      </c>
      <c r="Q43" s="70">
        <v>0</v>
      </c>
    </row>
    <row r="44" spans="1:17" x14ac:dyDescent="0.15">
      <c r="A44" s="66"/>
      <c r="B44" s="10">
        <v>2</v>
      </c>
      <c r="C44" s="65">
        <v>1</v>
      </c>
      <c r="D44" s="64"/>
      <c r="E44" s="13">
        <v>39</v>
      </c>
      <c r="F44" s="13">
        <v>29</v>
      </c>
      <c r="G44" s="13">
        <v>10</v>
      </c>
      <c r="H44" s="13">
        <v>168</v>
      </c>
      <c r="I44" s="13">
        <v>113</v>
      </c>
      <c r="J44" s="13">
        <v>55</v>
      </c>
      <c r="K44" s="14">
        <v>0</v>
      </c>
      <c r="L44" s="14">
        <v>0</v>
      </c>
      <c r="M44" s="26">
        <v>0</v>
      </c>
      <c r="N44" s="26">
        <v>0</v>
      </c>
      <c r="O44" s="26">
        <v>0</v>
      </c>
      <c r="P44" s="26">
        <v>0</v>
      </c>
      <c r="Q44" s="70">
        <v>0</v>
      </c>
    </row>
    <row r="45" spans="1:17" x14ac:dyDescent="0.15">
      <c r="A45" s="7"/>
      <c r="B45" s="10">
        <v>3</v>
      </c>
      <c r="C45" s="65">
        <v>1</v>
      </c>
      <c r="D45" s="64"/>
      <c r="E45" s="13">
        <v>35</v>
      </c>
      <c r="F45" s="13">
        <v>25</v>
      </c>
      <c r="G45" s="13">
        <v>10</v>
      </c>
      <c r="H45" s="13">
        <v>165</v>
      </c>
      <c r="I45" s="13">
        <v>103</v>
      </c>
      <c r="J45" s="13">
        <v>62</v>
      </c>
      <c r="K45" s="14">
        <v>0</v>
      </c>
      <c r="L45" s="14">
        <v>0</v>
      </c>
      <c r="M45" s="26">
        <v>0</v>
      </c>
      <c r="N45" s="26">
        <v>0</v>
      </c>
      <c r="O45" s="26">
        <v>0</v>
      </c>
      <c r="P45" s="26">
        <v>0</v>
      </c>
      <c r="Q45" s="70">
        <v>0</v>
      </c>
    </row>
    <row r="46" spans="1:17" x14ac:dyDescent="0.15">
      <c r="A46" s="7"/>
      <c r="B46" s="10"/>
      <c r="C46" s="65"/>
      <c r="D46" s="64"/>
      <c r="E46" s="13"/>
      <c r="F46" s="13"/>
      <c r="G46" s="13"/>
      <c r="H46" s="13"/>
      <c r="I46" s="13"/>
      <c r="J46" s="13"/>
      <c r="K46" s="13"/>
      <c r="L46" s="13"/>
      <c r="M46" s="69"/>
      <c r="N46" s="68"/>
      <c r="O46" s="68"/>
      <c r="P46" s="68"/>
      <c r="Q46" s="67"/>
    </row>
    <row r="47" spans="1:17" x14ac:dyDescent="0.15">
      <c r="A47" s="7" t="s">
        <v>23</v>
      </c>
      <c r="B47" s="10">
        <v>1</v>
      </c>
      <c r="C47" s="65">
        <v>1</v>
      </c>
      <c r="D47" s="64"/>
      <c r="E47" s="13">
        <v>62</v>
      </c>
      <c r="F47" s="13">
        <v>36</v>
      </c>
      <c r="G47" s="13">
        <v>26</v>
      </c>
      <c r="H47" s="13">
        <v>651</v>
      </c>
      <c r="I47" s="13">
        <v>342</v>
      </c>
      <c r="J47" s="13">
        <v>309</v>
      </c>
      <c r="K47" s="14">
        <v>0</v>
      </c>
      <c r="L47" s="14">
        <v>0</v>
      </c>
      <c r="M47" s="68">
        <v>1</v>
      </c>
      <c r="N47" s="68">
        <v>1918</v>
      </c>
      <c r="O47" s="68">
        <v>1507</v>
      </c>
      <c r="P47" s="68">
        <v>2539</v>
      </c>
      <c r="Q47" s="67">
        <v>4658</v>
      </c>
    </row>
    <row r="48" spans="1:17" x14ac:dyDescent="0.15">
      <c r="A48" s="66"/>
      <c r="B48" s="10">
        <v>2</v>
      </c>
      <c r="C48" s="65">
        <v>1</v>
      </c>
      <c r="D48" s="64"/>
      <c r="E48" s="13">
        <v>58</v>
      </c>
      <c r="F48" s="13">
        <v>32</v>
      </c>
      <c r="G48" s="13">
        <v>26</v>
      </c>
      <c r="H48" s="13">
        <v>693</v>
      </c>
      <c r="I48" s="13">
        <v>358</v>
      </c>
      <c r="J48" s="13">
        <v>335</v>
      </c>
      <c r="K48" s="14">
        <v>0</v>
      </c>
      <c r="L48" s="14">
        <v>0</v>
      </c>
      <c r="M48" s="68">
        <v>1</v>
      </c>
      <c r="N48" s="68">
        <v>1995</v>
      </c>
      <c r="O48" s="68">
        <v>1462</v>
      </c>
      <c r="P48" s="68">
        <v>2262</v>
      </c>
      <c r="Q48" s="67">
        <v>4544</v>
      </c>
    </row>
    <row r="49" spans="1:17" x14ac:dyDescent="0.15">
      <c r="A49" s="7"/>
      <c r="B49" s="10">
        <v>3</v>
      </c>
      <c r="C49" s="65">
        <v>1</v>
      </c>
      <c r="D49" s="64"/>
      <c r="E49" s="13">
        <v>59</v>
      </c>
      <c r="F49" s="13">
        <v>35</v>
      </c>
      <c r="G49" s="13">
        <v>24</v>
      </c>
      <c r="H49" s="13">
        <v>723</v>
      </c>
      <c r="I49" s="13">
        <v>363</v>
      </c>
      <c r="J49" s="13">
        <v>360</v>
      </c>
      <c r="K49" s="14">
        <v>0</v>
      </c>
      <c r="L49" s="14">
        <v>0</v>
      </c>
      <c r="M49" s="68">
        <v>1</v>
      </c>
      <c r="N49" s="68">
        <v>1882</v>
      </c>
      <c r="O49" s="68">
        <v>1401</v>
      </c>
      <c r="P49" s="68">
        <v>1890</v>
      </c>
      <c r="Q49" s="67">
        <v>4005</v>
      </c>
    </row>
    <row r="50" spans="1:17" x14ac:dyDescent="0.15">
      <c r="A50" s="7"/>
      <c r="B50" s="10"/>
      <c r="C50" s="65"/>
      <c r="D50" s="64"/>
      <c r="E50" s="13"/>
      <c r="F50" s="13"/>
      <c r="G50" s="13"/>
      <c r="H50" s="13"/>
      <c r="I50" s="13"/>
      <c r="J50" s="13"/>
      <c r="K50" s="13"/>
      <c r="L50" s="13"/>
      <c r="M50" s="68"/>
      <c r="N50" s="68"/>
      <c r="O50" s="68"/>
      <c r="P50" s="68"/>
      <c r="Q50" s="67"/>
    </row>
    <row r="51" spans="1:17" x14ac:dyDescent="0.15">
      <c r="A51" s="7" t="s">
        <v>27</v>
      </c>
      <c r="B51" s="10">
        <v>1</v>
      </c>
      <c r="C51" s="65">
        <v>1</v>
      </c>
      <c r="D51" s="64"/>
      <c r="E51" s="13">
        <v>58</v>
      </c>
      <c r="F51" s="13">
        <v>43</v>
      </c>
      <c r="G51" s="13">
        <v>15</v>
      </c>
      <c r="H51" s="13">
        <v>587</v>
      </c>
      <c r="I51" s="13">
        <v>350</v>
      </c>
      <c r="J51" s="13">
        <v>237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49">
        <v>0</v>
      </c>
    </row>
    <row r="52" spans="1:17" x14ac:dyDescent="0.15">
      <c r="A52" s="66"/>
      <c r="B52" s="10">
        <v>2</v>
      </c>
      <c r="C52" s="65">
        <v>1</v>
      </c>
      <c r="D52" s="64"/>
      <c r="E52" s="13">
        <v>56</v>
      </c>
      <c r="F52" s="13">
        <v>43</v>
      </c>
      <c r="G52" s="13">
        <v>13</v>
      </c>
      <c r="H52" s="13">
        <v>531</v>
      </c>
      <c r="I52" s="13">
        <v>317</v>
      </c>
      <c r="J52" s="13">
        <v>214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49">
        <v>0</v>
      </c>
    </row>
    <row r="53" spans="1:17" x14ac:dyDescent="0.15">
      <c r="A53" s="7"/>
      <c r="B53" s="10">
        <v>3</v>
      </c>
      <c r="C53" s="65">
        <v>1</v>
      </c>
      <c r="D53" s="64"/>
      <c r="E53" s="13">
        <v>56</v>
      </c>
      <c r="F53" s="13">
        <v>40</v>
      </c>
      <c r="G53" s="13">
        <v>16</v>
      </c>
      <c r="H53" s="13">
        <v>426</v>
      </c>
      <c r="I53" s="13">
        <v>241</v>
      </c>
      <c r="J53" s="13">
        <v>185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49">
        <v>0</v>
      </c>
    </row>
    <row r="54" spans="1:17" ht="15" thickBot="1" x14ac:dyDescent="0.2">
      <c r="A54" s="9"/>
      <c r="B54" s="11"/>
      <c r="C54" s="63"/>
      <c r="D54" s="62"/>
      <c r="E54" s="15"/>
      <c r="F54" s="15"/>
      <c r="G54" s="15"/>
      <c r="H54" s="15"/>
      <c r="I54" s="15"/>
      <c r="J54" s="15"/>
      <c r="K54" s="15"/>
      <c r="L54" s="15"/>
      <c r="M54" s="61"/>
      <c r="N54" s="15"/>
      <c r="O54" s="15"/>
      <c r="P54" s="15"/>
      <c r="Q54" s="48"/>
    </row>
    <row r="55" spans="1:17" x14ac:dyDescent="0.15">
      <c r="A55" s="2" t="s">
        <v>43</v>
      </c>
      <c r="J55" s="46" t="s">
        <v>42</v>
      </c>
      <c r="K55" s="46"/>
      <c r="L55" s="46"/>
      <c r="M55" s="46"/>
      <c r="N55" s="46"/>
      <c r="O55" s="46"/>
      <c r="P55" s="46"/>
      <c r="Q55" s="46"/>
    </row>
  </sheetData>
  <mergeCells count="21">
    <mergeCell ref="C5:L5"/>
    <mergeCell ref="Q8:Q9"/>
    <mergeCell ref="A5:A9"/>
    <mergeCell ref="B5:B9"/>
    <mergeCell ref="C6:D9"/>
    <mergeCell ref="E6:G7"/>
    <mergeCell ref="H6:L7"/>
    <mergeCell ref="E8:E9"/>
    <mergeCell ref="F8:F9"/>
    <mergeCell ref="G8:G9"/>
    <mergeCell ref="H8:H9"/>
    <mergeCell ref="M5:Q5"/>
    <mergeCell ref="I8:J8"/>
    <mergeCell ref="K8:L8"/>
    <mergeCell ref="J55:Q55"/>
    <mergeCell ref="M6:M9"/>
    <mergeCell ref="N6:O7"/>
    <mergeCell ref="P6:Q7"/>
    <mergeCell ref="N8:N9"/>
    <mergeCell ref="O8:O9"/>
    <mergeCell ref="P8:P9"/>
  </mergeCells>
  <phoneticPr fontId="3"/>
  <printOptions horizontalCentered="1"/>
  <pageMargins left="0.39370078740157483" right="0.59055118110236227" top="0.78740157480314965" bottom="0.74803149606299213" header="0.31496062992125984" footer="0.31496062992125984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opLeftCell="A16" zoomScaleNormal="100" workbookViewId="0">
      <selection activeCell="L35" sqref="L35:N35"/>
    </sheetView>
  </sheetViews>
  <sheetFormatPr defaultColWidth="9" defaultRowHeight="14.25" x14ac:dyDescent="0.15"/>
  <cols>
    <col min="1" max="1" width="10.625" style="137" customWidth="1"/>
    <col min="2" max="5" width="6.375" style="137" customWidth="1"/>
    <col min="6" max="6" width="3.25" style="137" customWidth="1"/>
    <col min="7" max="7" width="3.125" style="137" customWidth="1"/>
    <col min="8" max="8" width="3.25" style="137" customWidth="1"/>
    <col min="9" max="9" width="3.125" style="137" customWidth="1"/>
    <col min="10" max="10" width="3.25" style="137" customWidth="1"/>
    <col min="11" max="11" width="3.125" style="137" customWidth="1"/>
    <col min="12" max="12" width="3.25" style="137" customWidth="1"/>
    <col min="13" max="13" width="3.125" style="137" customWidth="1"/>
    <col min="14" max="14" width="3.25" style="137" customWidth="1"/>
    <col min="15" max="15" width="3.125" style="137" customWidth="1"/>
    <col min="16" max="16" width="3.25" style="137" customWidth="1"/>
    <col min="17" max="17" width="3.125" style="137" customWidth="1"/>
    <col min="18" max="18" width="3.25" style="137" customWidth="1"/>
    <col min="19" max="19" width="3.125" style="138" customWidth="1"/>
    <col min="20" max="20" width="3.25" style="138" customWidth="1"/>
    <col min="21" max="21" width="3.125" style="137" customWidth="1"/>
    <col min="22" max="22" width="1.125" style="137" customWidth="1"/>
    <col min="23" max="23" width="9" style="137" customWidth="1"/>
    <col min="24" max="16384" width="9" style="137"/>
  </cols>
  <sheetData>
    <row r="1" spans="1:22" x14ac:dyDescent="0.15">
      <c r="V1" s="138" t="s">
        <v>93</v>
      </c>
    </row>
    <row r="2" spans="1:22" x14ac:dyDescent="0.15">
      <c r="G2" s="215"/>
      <c r="H2" s="215"/>
      <c r="I2" s="215"/>
      <c r="J2" s="215"/>
      <c r="K2" s="215"/>
      <c r="L2" s="215"/>
    </row>
    <row r="3" spans="1:22" ht="18.75" x14ac:dyDescent="0.15">
      <c r="A3" s="170" t="s">
        <v>92</v>
      </c>
      <c r="G3" s="215"/>
      <c r="H3" s="215"/>
      <c r="I3" s="215"/>
      <c r="J3" s="215"/>
      <c r="K3" s="215"/>
      <c r="L3" s="215"/>
      <c r="V3" s="216"/>
    </row>
    <row r="4" spans="1:22" ht="14.25" customHeight="1" thickBot="1" x14ac:dyDescent="0.2">
      <c r="G4" s="215"/>
      <c r="H4" s="215"/>
      <c r="I4" s="215"/>
      <c r="J4" s="215"/>
      <c r="K4" s="215"/>
      <c r="L4" s="215"/>
    </row>
    <row r="5" spans="1:22" ht="31.5" customHeight="1" x14ac:dyDescent="0.15">
      <c r="A5" s="168" t="s">
        <v>91</v>
      </c>
      <c r="B5" s="214" t="s">
        <v>17</v>
      </c>
      <c r="C5" s="213" t="s">
        <v>80</v>
      </c>
      <c r="D5" s="213"/>
      <c r="E5" s="213"/>
      <c r="F5" s="213"/>
      <c r="G5" s="213"/>
      <c r="H5" s="213"/>
      <c r="I5" s="213"/>
      <c r="J5" s="163" t="s">
        <v>79</v>
      </c>
      <c r="K5" s="164"/>
      <c r="L5" s="163" t="s">
        <v>90</v>
      </c>
      <c r="M5" s="164"/>
      <c r="N5" s="163" t="s">
        <v>77</v>
      </c>
      <c r="O5" s="164"/>
      <c r="P5" s="163" t="s">
        <v>75</v>
      </c>
      <c r="Q5" s="164"/>
      <c r="R5" s="211" t="s">
        <v>89</v>
      </c>
      <c r="S5" s="212"/>
      <c r="T5" s="211" t="s">
        <v>88</v>
      </c>
      <c r="U5" s="210"/>
    </row>
    <row r="6" spans="1:22" ht="31.5" customHeight="1" x14ac:dyDescent="0.15">
      <c r="A6" s="209"/>
      <c r="B6" s="201"/>
      <c r="C6" s="200" t="s">
        <v>17</v>
      </c>
      <c r="D6" s="200" t="s">
        <v>87</v>
      </c>
      <c r="E6" s="200"/>
      <c r="F6" s="200"/>
      <c r="G6" s="200"/>
      <c r="H6" s="208" t="s">
        <v>86</v>
      </c>
      <c r="I6" s="207"/>
      <c r="J6" s="206"/>
      <c r="K6" s="205"/>
      <c r="L6" s="206"/>
      <c r="M6" s="205"/>
      <c r="N6" s="206"/>
      <c r="O6" s="205"/>
      <c r="P6" s="206"/>
      <c r="Q6" s="205"/>
      <c r="R6" s="203"/>
      <c r="S6" s="204"/>
      <c r="T6" s="203"/>
      <c r="U6" s="202"/>
    </row>
    <row r="7" spans="1:22" ht="31.5" customHeight="1" x14ac:dyDescent="0.15">
      <c r="A7" s="161"/>
      <c r="B7" s="201"/>
      <c r="C7" s="200"/>
      <c r="D7" s="199" t="s">
        <v>46</v>
      </c>
      <c r="E7" s="199" t="s">
        <v>45</v>
      </c>
      <c r="F7" s="198" t="s">
        <v>85</v>
      </c>
      <c r="G7" s="197"/>
      <c r="H7" s="196"/>
      <c r="I7" s="195"/>
      <c r="J7" s="154"/>
      <c r="K7" s="155"/>
      <c r="L7" s="154"/>
      <c r="M7" s="155"/>
      <c r="N7" s="154"/>
      <c r="O7" s="155"/>
      <c r="P7" s="154"/>
      <c r="Q7" s="155"/>
      <c r="R7" s="194"/>
      <c r="S7" s="193" t="s">
        <v>84</v>
      </c>
      <c r="T7" s="192"/>
      <c r="U7" s="191" t="s">
        <v>84</v>
      </c>
    </row>
    <row r="8" spans="1:22" ht="11.25" customHeight="1" x14ac:dyDescent="0.15">
      <c r="A8" s="190"/>
      <c r="B8" s="189"/>
      <c r="C8" s="151"/>
      <c r="D8" s="188"/>
      <c r="E8" s="188"/>
      <c r="F8" s="187"/>
      <c r="G8" s="187"/>
      <c r="H8" s="187"/>
      <c r="I8" s="187"/>
      <c r="J8" s="186"/>
      <c r="K8" s="186"/>
      <c r="L8" s="185"/>
      <c r="M8" s="185"/>
      <c r="N8" s="184"/>
      <c r="O8" s="184"/>
      <c r="P8" s="184"/>
      <c r="Q8" s="184"/>
      <c r="R8" s="184"/>
      <c r="S8" s="184"/>
      <c r="T8" s="183"/>
      <c r="U8" s="182"/>
    </row>
    <row r="9" spans="1:22" ht="18.75" customHeight="1" x14ac:dyDescent="0.15">
      <c r="A9" s="145" t="s">
        <v>17</v>
      </c>
      <c r="B9" s="14">
        <f>SUM(B10:B19)</f>
        <v>5802</v>
      </c>
      <c r="C9" s="14">
        <f>SUM(C10:C19)</f>
        <v>5639</v>
      </c>
      <c r="D9" s="14">
        <f>SUM(D10:D19)</f>
        <v>5116</v>
      </c>
      <c r="E9" s="14">
        <f>SUM(E10:E19)</f>
        <v>118</v>
      </c>
      <c r="F9" s="148">
        <f>SUM(F10:G19)</f>
        <v>405</v>
      </c>
      <c r="G9" s="148"/>
      <c r="H9" s="148">
        <f>SUM(H10:I19)</f>
        <v>84</v>
      </c>
      <c r="I9" s="148"/>
      <c r="J9" s="148">
        <f>SUM(J10:K19)</f>
        <v>32</v>
      </c>
      <c r="K9" s="148"/>
      <c r="L9" s="148">
        <f>SUM(L10:M19)</f>
        <v>12</v>
      </c>
      <c r="M9" s="148"/>
      <c r="N9" s="148">
        <f>SUM(N10:O19)</f>
        <v>1</v>
      </c>
      <c r="O9" s="148"/>
      <c r="P9" s="148">
        <f>SUM(P10:Q19)</f>
        <v>35</v>
      </c>
      <c r="Q9" s="148"/>
      <c r="R9" s="181">
        <v>98.8</v>
      </c>
      <c r="S9" s="181"/>
      <c r="T9" s="180">
        <v>0.3</v>
      </c>
      <c r="U9" s="179"/>
    </row>
    <row r="10" spans="1:22" ht="18.75" customHeight="1" x14ac:dyDescent="0.15">
      <c r="A10" s="145" t="s">
        <v>18</v>
      </c>
      <c r="B10" s="26">
        <v>1111</v>
      </c>
      <c r="C10" s="26">
        <v>1078</v>
      </c>
      <c r="D10" s="26">
        <v>985</v>
      </c>
      <c r="E10" s="26">
        <v>28</v>
      </c>
      <c r="F10" s="144">
        <v>65</v>
      </c>
      <c r="G10" s="144"/>
      <c r="H10" s="144">
        <v>19</v>
      </c>
      <c r="I10" s="144"/>
      <c r="J10" s="144">
        <v>4</v>
      </c>
      <c r="K10" s="144"/>
      <c r="L10" s="144">
        <v>5</v>
      </c>
      <c r="M10" s="144"/>
      <c r="N10" s="144">
        <v>0</v>
      </c>
      <c r="O10" s="144"/>
      <c r="P10" s="144">
        <v>5</v>
      </c>
      <c r="Q10" s="144"/>
      <c r="R10" s="177">
        <v>98.7</v>
      </c>
      <c r="S10" s="177"/>
      <c r="T10" s="177">
        <v>0.5</v>
      </c>
      <c r="U10" s="178"/>
    </row>
    <row r="11" spans="1:22" ht="18.75" customHeight="1" x14ac:dyDescent="0.15">
      <c r="A11" s="145" t="s">
        <v>19</v>
      </c>
      <c r="B11" s="26">
        <v>525</v>
      </c>
      <c r="C11" s="26">
        <v>512</v>
      </c>
      <c r="D11" s="26">
        <v>447</v>
      </c>
      <c r="E11" s="26">
        <v>15</v>
      </c>
      <c r="F11" s="144">
        <v>50</v>
      </c>
      <c r="G11" s="144"/>
      <c r="H11" s="144">
        <v>8</v>
      </c>
      <c r="I11" s="144"/>
      <c r="J11" s="144">
        <v>2</v>
      </c>
      <c r="K11" s="144"/>
      <c r="L11" s="144">
        <v>2</v>
      </c>
      <c r="M11" s="144"/>
      <c r="N11" s="144">
        <v>1</v>
      </c>
      <c r="O11" s="144"/>
      <c r="P11" s="144">
        <v>1</v>
      </c>
      <c r="Q11" s="144"/>
      <c r="R11" s="177">
        <v>99</v>
      </c>
      <c r="S11" s="177"/>
      <c r="T11" s="177">
        <v>0.6</v>
      </c>
      <c r="U11" s="178"/>
    </row>
    <row r="12" spans="1:22" ht="18.75" customHeight="1" x14ac:dyDescent="0.15">
      <c r="A12" s="145" t="s">
        <v>20</v>
      </c>
      <c r="B12" s="26">
        <v>1054</v>
      </c>
      <c r="C12" s="26">
        <v>1024</v>
      </c>
      <c r="D12" s="26">
        <v>920</v>
      </c>
      <c r="E12" s="26">
        <v>23</v>
      </c>
      <c r="F12" s="144">
        <v>81</v>
      </c>
      <c r="G12" s="144"/>
      <c r="H12" s="144">
        <v>15</v>
      </c>
      <c r="I12" s="144"/>
      <c r="J12" s="144">
        <v>3</v>
      </c>
      <c r="K12" s="144"/>
      <c r="L12" s="144">
        <v>1</v>
      </c>
      <c r="M12" s="144"/>
      <c r="N12" s="144">
        <v>0</v>
      </c>
      <c r="O12" s="144"/>
      <c r="P12" s="144">
        <v>11</v>
      </c>
      <c r="Q12" s="144"/>
      <c r="R12" s="177">
        <v>98.6</v>
      </c>
      <c r="S12" s="177"/>
      <c r="T12" s="177">
        <v>0.1</v>
      </c>
      <c r="U12" s="178"/>
    </row>
    <row r="13" spans="1:22" ht="18.75" customHeight="1" x14ac:dyDescent="0.15">
      <c r="A13" s="145" t="s">
        <v>21</v>
      </c>
      <c r="B13" s="26">
        <v>859</v>
      </c>
      <c r="C13" s="26">
        <v>845</v>
      </c>
      <c r="D13" s="26">
        <v>778</v>
      </c>
      <c r="E13" s="26">
        <v>13</v>
      </c>
      <c r="F13" s="144">
        <v>54</v>
      </c>
      <c r="G13" s="144"/>
      <c r="H13" s="144">
        <v>10</v>
      </c>
      <c r="I13" s="144"/>
      <c r="J13" s="144">
        <v>2</v>
      </c>
      <c r="K13" s="144"/>
      <c r="L13" s="144">
        <v>0</v>
      </c>
      <c r="M13" s="144"/>
      <c r="N13" s="144">
        <v>0</v>
      </c>
      <c r="O13" s="144"/>
      <c r="P13" s="144">
        <v>2</v>
      </c>
      <c r="Q13" s="144"/>
      <c r="R13" s="177">
        <v>99.5</v>
      </c>
      <c r="S13" s="177"/>
      <c r="T13" s="144">
        <v>0</v>
      </c>
      <c r="U13" s="143"/>
    </row>
    <row r="14" spans="1:22" ht="18.75" customHeight="1" x14ac:dyDescent="0.15">
      <c r="A14" s="145" t="s">
        <v>16</v>
      </c>
      <c r="B14" s="26">
        <v>837</v>
      </c>
      <c r="C14" s="26">
        <v>811</v>
      </c>
      <c r="D14" s="26">
        <v>734</v>
      </c>
      <c r="E14" s="26">
        <v>16</v>
      </c>
      <c r="F14" s="144">
        <v>61</v>
      </c>
      <c r="G14" s="144"/>
      <c r="H14" s="144">
        <v>9</v>
      </c>
      <c r="I14" s="144"/>
      <c r="J14" s="144">
        <v>8</v>
      </c>
      <c r="K14" s="144"/>
      <c r="L14" s="144">
        <v>2</v>
      </c>
      <c r="M14" s="144"/>
      <c r="N14" s="144">
        <v>0</v>
      </c>
      <c r="O14" s="144"/>
      <c r="P14" s="144">
        <v>7</v>
      </c>
      <c r="Q14" s="144"/>
      <c r="R14" s="177">
        <v>98</v>
      </c>
      <c r="S14" s="177"/>
      <c r="T14" s="177">
        <v>0.2</v>
      </c>
      <c r="U14" s="178"/>
    </row>
    <row r="15" spans="1:22" ht="18.75" customHeight="1" x14ac:dyDescent="0.15">
      <c r="A15" s="146" t="s">
        <v>22</v>
      </c>
      <c r="B15" s="26">
        <v>232</v>
      </c>
      <c r="C15" s="26">
        <v>223</v>
      </c>
      <c r="D15" s="26">
        <v>200</v>
      </c>
      <c r="E15" s="26">
        <v>2</v>
      </c>
      <c r="F15" s="144">
        <v>21</v>
      </c>
      <c r="G15" s="144"/>
      <c r="H15" s="144">
        <v>3</v>
      </c>
      <c r="I15" s="144"/>
      <c r="J15" s="144">
        <v>4</v>
      </c>
      <c r="K15" s="144"/>
      <c r="L15" s="144">
        <v>0</v>
      </c>
      <c r="M15" s="144"/>
      <c r="N15" s="144">
        <v>0</v>
      </c>
      <c r="O15" s="144"/>
      <c r="P15" s="144">
        <v>2</v>
      </c>
      <c r="Q15" s="144"/>
      <c r="R15" s="177">
        <v>97.4</v>
      </c>
      <c r="S15" s="177"/>
      <c r="T15" s="144">
        <v>0</v>
      </c>
      <c r="U15" s="143"/>
    </row>
    <row r="16" spans="1:22" ht="18.75" customHeight="1" x14ac:dyDescent="0.15">
      <c r="A16" s="145" t="s">
        <v>24</v>
      </c>
      <c r="B16" s="26">
        <v>472</v>
      </c>
      <c r="C16" s="26">
        <v>459</v>
      </c>
      <c r="D16" s="26">
        <v>421</v>
      </c>
      <c r="E16" s="26">
        <v>11</v>
      </c>
      <c r="F16" s="144">
        <v>27</v>
      </c>
      <c r="G16" s="144"/>
      <c r="H16" s="144">
        <v>9</v>
      </c>
      <c r="I16" s="144"/>
      <c r="J16" s="144">
        <v>1</v>
      </c>
      <c r="K16" s="144"/>
      <c r="L16" s="144">
        <v>2</v>
      </c>
      <c r="M16" s="144"/>
      <c r="N16" s="144">
        <v>0</v>
      </c>
      <c r="O16" s="144"/>
      <c r="P16" s="144">
        <v>1</v>
      </c>
      <c r="Q16" s="144"/>
      <c r="R16" s="177">
        <v>99.2</v>
      </c>
      <c r="S16" s="177"/>
      <c r="T16" s="177">
        <v>0.4</v>
      </c>
      <c r="U16" s="178"/>
    </row>
    <row r="17" spans="1:23" ht="18.75" customHeight="1" x14ac:dyDescent="0.15">
      <c r="A17" s="146" t="s">
        <v>26</v>
      </c>
      <c r="B17" s="26">
        <v>118</v>
      </c>
      <c r="C17" s="26">
        <v>115</v>
      </c>
      <c r="D17" s="26">
        <v>106</v>
      </c>
      <c r="E17" s="26">
        <v>0</v>
      </c>
      <c r="F17" s="144">
        <v>9</v>
      </c>
      <c r="G17" s="144"/>
      <c r="H17" s="144">
        <v>2</v>
      </c>
      <c r="I17" s="144"/>
      <c r="J17" s="144">
        <v>1</v>
      </c>
      <c r="K17" s="144"/>
      <c r="L17" s="144">
        <v>0</v>
      </c>
      <c r="M17" s="144"/>
      <c r="N17" s="144">
        <v>0</v>
      </c>
      <c r="O17" s="144"/>
      <c r="P17" s="144">
        <v>0</v>
      </c>
      <c r="Q17" s="144"/>
      <c r="R17" s="177">
        <v>99.2</v>
      </c>
      <c r="S17" s="177"/>
      <c r="T17" s="144">
        <v>0</v>
      </c>
      <c r="U17" s="143"/>
    </row>
    <row r="18" spans="1:23" ht="18.75" customHeight="1" x14ac:dyDescent="0.15">
      <c r="A18" s="145" t="s">
        <v>23</v>
      </c>
      <c r="B18" s="26">
        <v>182</v>
      </c>
      <c r="C18" s="26">
        <v>176</v>
      </c>
      <c r="D18" s="26">
        <v>168</v>
      </c>
      <c r="E18" s="26">
        <v>2</v>
      </c>
      <c r="F18" s="144">
        <v>6</v>
      </c>
      <c r="G18" s="144"/>
      <c r="H18" s="144">
        <v>3</v>
      </c>
      <c r="I18" s="144"/>
      <c r="J18" s="144">
        <v>3</v>
      </c>
      <c r="K18" s="144"/>
      <c r="L18" s="144">
        <v>0</v>
      </c>
      <c r="M18" s="144"/>
      <c r="N18" s="144">
        <v>0</v>
      </c>
      <c r="O18" s="144"/>
      <c r="P18" s="144">
        <v>0</v>
      </c>
      <c r="Q18" s="144"/>
      <c r="R18" s="177">
        <v>98.4</v>
      </c>
      <c r="S18" s="177"/>
      <c r="T18" s="144">
        <v>0</v>
      </c>
      <c r="U18" s="143"/>
    </row>
    <row r="19" spans="1:23" ht="18.75" customHeight="1" x14ac:dyDescent="0.15">
      <c r="A19" s="145" t="s">
        <v>83</v>
      </c>
      <c r="B19" s="26">
        <v>412</v>
      </c>
      <c r="C19" s="26">
        <v>396</v>
      </c>
      <c r="D19" s="26">
        <v>357</v>
      </c>
      <c r="E19" s="26">
        <v>8</v>
      </c>
      <c r="F19" s="144">
        <v>31</v>
      </c>
      <c r="G19" s="144"/>
      <c r="H19" s="144">
        <v>6</v>
      </c>
      <c r="I19" s="144"/>
      <c r="J19" s="144">
        <v>4</v>
      </c>
      <c r="K19" s="144"/>
      <c r="L19" s="144">
        <v>0</v>
      </c>
      <c r="M19" s="144"/>
      <c r="N19" s="144">
        <v>0</v>
      </c>
      <c r="O19" s="144"/>
      <c r="P19" s="144">
        <v>6</v>
      </c>
      <c r="Q19" s="144"/>
      <c r="R19" s="177">
        <v>97.6</v>
      </c>
      <c r="S19" s="177"/>
      <c r="T19" s="144">
        <v>0</v>
      </c>
      <c r="U19" s="143"/>
    </row>
    <row r="20" spans="1:23" ht="11.25" customHeight="1" thickBot="1" x14ac:dyDescent="0.2">
      <c r="A20" s="142"/>
      <c r="B20" s="15"/>
      <c r="C20" s="15"/>
      <c r="D20" s="15"/>
      <c r="E20" s="15"/>
      <c r="F20" s="15"/>
      <c r="G20" s="15"/>
      <c r="H20" s="15"/>
      <c r="I20" s="118"/>
      <c r="J20" s="118"/>
      <c r="K20" s="15"/>
      <c r="L20" s="176"/>
      <c r="M20" s="176"/>
      <c r="N20" s="15"/>
      <c r="O20" s="175"/>
      <c r="P20" s="175"/>
      <c r="Q20" s="15"/>
      <c r="R20" s="15"/>
      <c r="S20" s="174"/>
      <c r="T20" s="174"/>
      <c r="U20" s="173"/>
      <c r="W20" s="172"/>
    </row>
    <row r="21" spans="1:23" ht="18.75" customHeight="1" x14ac:dyDescent="0.15">
      <c r="A21" s="140" t="s">
        <v>82</v>
      </c>
      <c r="B21" s="140"/>
      <c r="C21" s="140"/>
      <c r="D21" s="140"/>
      <c r="O21" s="171" t="s">
        <v>28</v>
      </c>
      <c r="P21" s="171"/>
      <c r="Q21" s="171"/>
      <c r="R21" s="171"/>
      <c r="S21" s="171"/>
      <c r="T21" s="171"/>
      <c r="U21" s="171"/>
    </row>
    <row r="23" spans="1:23" x14ac:dyDescent="0.15">
      <c r="M23" s="169"/>
      <c r="N23" s="169"/>
    </row>
    <row r="24" spans="1:23" ht="18.75" x14ac:dyDescent="0.15">
      <c r="A24" s="170" t="s">
        <v>81</v>
      </c>
    </row>
    <row r="25" spans="1:23" ht="15" thickBot="1" x14ac:dyDescent="0.2">
      <c r="D25" s="169"/>
    </row>
    <row r="26" spans="1:23" ht="31.5" customHeight="1" x14ac:dyDescent="0.15">
      <c r="A26" s="168" t="s">
        <v>54</v>
      </c>
      <c r="B26" s="167" t="s">
        <v>17</v>
      </c>
      <c r="C26" s="166" t="s">
        <v>80</v>
      </c>
      <c r="D26" s="166"/>
      <c r="E26" s="166"/>
      <c r="F26" s="166"/>
      <c r="G26" s="166"/>
      <c r="H26" s="166"/>
      <c r="I26" s="163" t="s">
        <v>79</v>
      </c>
      <c r="J26" s="165"/>
      <c r="K26" s="164"/>
      <c r="L26" s="163" t="s">
        <v>78</v>
      </c>
      <c r="M26" s="165"/>
      <c r="N26" s="164"/>
      <c r="O26" s="163" t="s">
        <v>77</v>
      </c>
      <c r="P26" s="164"/>
      <c r="Q26" s="163" t="s">
        <v>76</v>
      </c>
      <c r="R26" s="165"/>
      <c r="S26" s="164"/>
      <c r="T26" s="163" t="s">
        <v>75</v>
      </c>
      <c r="U26" s="162"/>
    </row>
    <row r="27" spans="1:23" ht="63" customHeight="1" x14ac:dyDescent="0.15">
      <c r="A27" s="161"/>
      <c r="B27" s="160"/>
      <c r="C27" s="159" t="s">
        <v>17</v>
      </c>
      <c r="D27" s="159" t="s">
        <v>74</v>
      </c>
      <c r="E27" s="158" t="s">
        <v>73</v>
      </c>
      <c r="F27" s="157" t="s">
        <v>72</v>
      </c>
      <c r="G27" s="157"/>
      <c r="H27" s="157"/>
      <c r="I27" s="154"/>
      <c r="J27" s="156"/>
      <c r="K27" s="155"/>
      <c r="L27" s="154"/>
      <c r="M27" s="156"/>
      <c r="N27" s="155"/>
      <c r="O27" s="154"/>
      <c r="P27" s="155"/>
      <c r="Q27" s="154"/>
      <c r="R27" s="156"/>
      <c r="S27" s="155"/>
      <c r="T27" s="154"/>
      <c r="U27" s="153"/>
    </row>
    <row r="28" spans="1:23" ht="11.25" customHeight="1" x14ac:dyDescent="0.15">
      <c r="A28" s="145"/>
      <c r="B28" s="151"/>
      <c r="C28" s="151"/>
      <c r="D28" s="151"/>
      <c r="E28" s="150"/>
      <c r="F28" s="152"/>
      <c r="G28" s="152"/>
      <c r="H28" s="152"/>
      <c r="I28" s="150"/>
      <c r="J28" s="150"/>
      <c r="K28" s="150"/>
      <c r="L28" s="151"/>
      <c r="M28" s="151"/>
      <c r="N28" s="151"/>
      <c r="O28" s="150"/>
      <c r="P28" s="150"/>
      <c r="Q28" s="150"/>
      <c r="R28" s="150"/>
      <c r="S28" s="150"/>
      <c r="T28" s="150"/>
      <c r="U28" s="149"/>
    </row>
    <row r="29" spans="1:23" ht="18.75" customHeight="1" x14ac:dyDescent="0.15">
      <c r="A29" s="145" t="s">
        <v>17</v>
      </c>
      <c r="B29" s="13">
        <f>SUM(B30:B39)</f>
        <v>4323</v>
      </c>
      <c r="C29" s="13">
        <f>SUM(C30:C39)</f>
        <v>2471</v>
      </c>
      <c r="D29" s="13">
        <f>SUM(D30:D39)</f>
        <v>2268</v>
      </c>
      <c r="E29" s="13">
        <f>SUM(E30:E39)</f>
        <v>167</v>
      </c>
      <c r="F29" s="148">
        <f>SUM(F30:F39)</f>
        <v>36</v>
      </c>
      <c r="G29" s="148">
        <f>SUM(G30:G39)</f>
        <v>0</v>
      </c>
      <c r="H29" s="148">
        <f>SUM(H30:H39)</f>
        <v>0</v>
      </c>
      <c r="I29" s="148">
        <f>SUM(I30:I39)</f>
        <v>834</v>
      </c>
      <c r="J29" s="148">
        <f>SUM(J30:J39)</f>
        <v>0</v>
      </c>
      <c r="K29" s="148">
        <f>SUM(K30:K39)</f>
        <v>0</v>
      </c>
      <c r="L29" s="148">
        <f>SUM(L30:L39)</f>
        <v>908</v>
      </c>
      <c r="M29" s="148">
        <f>SUM(M30:M39)</f>
        <v>0</v>
      </c>
      <c r="N29" s="148">
        <f>SUM(N30:N39)</f>
        <v>0</v>
      </c>
      <c r="O29" s="148">
        <f>SUM(O30:O39)</f>
        <v>0</v>
      </c>
      <c r="P29" s="148">
        <f>SUM(P30:P39)</f>
        <v>0</v>
      </c>
      <c r="Q29" s="148">
        <v>0</v>
      </c>
      <c r="R29" s="148"/>
      <c r="S29" s="148"/>
      <c r="T29" s="148">
        <f>SUM(T30:T39)</f>
        <v>110</v>
      </c>
      <c r="U29" s="147">
        <f>SUM(U30:U39)</f>
        <v>0</v>
      </c>
      <c r="V29" s="137">
        <f>SUM(V30:V39)</f>
        <v>0</v>
      </c>
    </row>
    <row r="30" spans="1:23" ht="18.75" customHeight="1" x14ac:dyDescent="0.15">
      <c r="A30" s="145" t="s">
        <v>18</v>
      </c>
      <c r="B30" s="68">
        <v>1249</v>
      </c>
      <c r="C30" s="68">
        <v>575</v>
      </c>
      <c r="D30" s="68">
        <v>553</v>
      </c>
      <c r="E30" s="68">
        <v>22</v>
      </c>
      <c r="F30" s="144">
        <v>0</v>
      </c>
      <c r="G30" s="144"/>
      <c r="H30" s="144"/>
      <c r="I30" s="144">
        <v>202</v>
      </c>
      <c r="J30" s="144"/>
      <c r="K30" s="144"/>
      <c r="L30" s="144">
        <v>441</v>
      </c>
      <c r="M30" s="144"/>
      <c r="N30" s="144"/>
      <c r="O30" s="144">
        <v>0</v>
      </c>
      <c r="P30" s="144"/>
      <c r="Q30" s="144">
        <v>0</v>
      </c>
      <c r="R30" s="144"/>
      <c r="S30" s="144"/>
      <c r="T30" s="144">
        <v>31</v>
      </c>
      <c r="U30" s="143"/>
    </row>
    <row r="31" spans="1:23" ht="18.75" customHeight="1" x14ac:dyDescent="0.15">
      <c r="A31" s="145" t="s">
        <v>19</v>
      </c>
      <c r="B31" s="68">
        <v>307</v>
      </c>
      <c r="C31" s="68">
        <v>182</v>
      </c>
      <c r="D31" s="68">
        <v>169</v>
      </c>
      <c r="E31" s="68">
        <v>13</v>
      </c>
      <c r="F31" s="144">
        <v>0</v>
      </c>
      <c r="G31" s="144"/>
      <c r="H31" s="144"/>
      <c r="I31" s="144">
        <v>78</v>
      </c>
      <c r="J31" s="144"/>
      <c r="K31" s="144"/>
      <c r="L31" s="144">
        <v>40</v>
      </c>
      <c r="M31" s="144"/>
      <c r="N31" s="144"/>
      <c r="O31" s="144">
        <v>0</v>
      </c>
      <c r="P31" s="144"/>
      <c r="Q31" s="144">
        <v>0</v>
      </c>
      <c r="R31" s="144"/>
      <c r="S31" s="144"/>
      <c r="T31" s="144">
        <v>7</v>
      </c>
      <c r="U31" s="143"/>
    </row>
    <row r="32" spans="1:23" ht="18.75" customHeight="1" x14ac:dyDescent="0.15">
      <c r="A32" s="145" t="s">
        <v>20</v>
      </c>
      <c r="B32" s="68">
        <v>926</v>
      </c>
      <c r="C32" s="68">
        <v>626</v>
      </c>
      <c r="D32" s="68">
        <v>607</v>
      </c>
      <c r="E32" s="68">
        <v>19</v>
      </c>
      <c r="F32" s="144">
        <v>0</v>
      </c>
      <c r="G32" s="144"/>
      <c r="H32" s="144"/>
      <c r="I32" s="144">
        <v>112</v>
      </c>
      <c r="J32" s="144"/>
      <c r="K32" s="144"/>
      <c r="L32" s="144">
        <v>160</v>
      </c>
      <c r="M32" s="144"/>
      <c r="N32" s="144"/>
      <c r="O32" s="144">
        <v>0</v>
      </c>
      <c r="P32" s="144"/>
      <c r="Q32" s="144">
        <v>0</v>
      </c>
      <c r="R32" s="144"/>
      <c r="S32" s="144"/>
      <c r="T32" s="144">
        <v>28</v>
      </c>
      <c r="U32" s="143"/>
    </row>
    <row r="33" spans="1:21" ht="18.75" customHeight="1" x14ac:dyDescent="0.15">
      <c r="A33" s="145" t="s">
        <v>21</v>
      </c>
      <c r="B33" s="68">
        <v>638</v>
      </c>
      <c r="C33" s="68">
        <v>426</v>
      </c>
      <c r="D33" s="68">
        <v>359</v>
      </c>
      <c r="E33" s="68">
        <v>31</v>
      </c>
      <c r="F33" s="144">
        <v>36</v>
      </c>
      <c r="G33" s="144"/>
      <c r="H33" s="144"/>
      <c r="I33" s="144">
        <v>154</v>
      </c>
      <c r="J33" s="144"/>
      <c r="K33" s="144"/>
      <c r="L33" s="144">
        <v>47</v>
      </c>
      <c r="M33" s="144"/>
      <c r="N33" s="144"/>
      <c r="O33" s="144">
        <v>0</v>
      </c>
      <c r="P33" s="144"/>
      <c r="Q33" s="144">
        <v>0</v>
      </c>
      <c r="R33" s="144"/>
      <c r="S33" s="144"/>
      <c r="T33" s="144">
        <v>11</v>
      </c>
      <c r="U33" s="143"/>
    </row>
    <row r="34" spans="1:21" ht="18.75" customHeight="1" x14ac:dyDescent="0.15">
      <c r="A34" s="145" t="s">
        <v>16</v>
      </c>
      <c r="B34" s="68">
        <v>270</v>
      </c>
      <c r="C34" s="68">
        <v>131</v>
      </c>
      <c r="D34" s="68">
        <v>99</v>
      </c>
      <c r="E34" s="68">
        <v>32</v>
      </c>
      <c r="F34" s="144">
        <v>0</v>
      </c>
      <c r="G34" s="144"/>
      <c r="H34" s="144"/>
      <c r="I34" s="144">
        <v>88</v>
      </c>
      <c r="J34" s="144"/>
      <c r="K34" s="144"/>
      <c r="L34" s="144">
        <v>38</v>
      </c>
      <c r="M34" s="144"/>
      <c r="N34" s="144"/>
      <c r="O34" s="144">
        <v>0</v>
      </c>
      <c r="P34" s="144"/>
      <c r="Q34" s="144">
        <v>0</v>
      </c>
      <c r="R34" s="144"/>
      <c r="S34" s="144"/>
      <c r="T34" s="144">
        <v>13</v>
      </c>
      <c r="U34" s="143"/>
    </row>
    <row r="35" spans="1:21" ht="18.75" customHeight="1" x14ac:dyDescent="0.15">
      <c r="A35" s="146" t="s">
        <v>22</v>
      </c>
      <c r="B35" s="68">
        <v>302</v>
      </c>
      <c r="C35" s="68">
        <v>243</v>
      </c>
      <c r="D35" s="68">
        <v>223</v>
      </c>
      <c r="E35" s="68">
        <v>20</v>
      </c>
      <c r="F35" s="144">
        <v>0</v>
      </c>
      <c r="G35" s="144"/>
      <c r="H35" s="144"/>
      <c r="I35" s="144">
        <v>49</v>
      </c>
      <c r="J35" s="144"/>
      <c r="K35" s="144"/>
      <c r="L35" s="144">
        <v>4</v>
      </c>
      <c r="M35" s="144"/>
      <c r="N35" s="144"/>
      <c r="O35" s="144">
        <v>0</v>
      </c>
      <c r="P35" s="144"/>
      <c r="Q35" s="144">
        <v>0</v>
      </c>
      <c r="R35" s="144"/>
      <c r="S35" s="144"/>
      <c r="T35" s="144">
        <v>6</v>
      </c>
      <c r="U35" s="143"/>
    </row>
    <row r="36" spans="1:21" ht="18.75" customHeight="1" x14ac:dyDescent="0.15">
      <c r="A36" s="145" t="s">
        <v>24</v>
      </c>
      <c r="B36" s="68">
        <v>176</v>
      </c>
      <c r="C36" s="68">
        <v>50</v>
      </c>
      <c r="D36" s="68">
        <v>40</v>
      </c>
      <c r="E36" s="68">
        <v>10</v>
      </c>
      <c r="F36" s="144">
        <v>0</v>
      </c>
      <c r="G36" s="144"/>
      <c r="H36" s="144"/>
      <c r="I36" s="144">
        <v>50</v>
      </c>
      <c r="J36" s="144"/>
      <c r="K36" s="144"/>
      <c r="L36" s="144">
        <v>75</v>
      </c>
      <c r="M36" s="144"/>
      <c r="N36" s="144"/>
      <c r="O36" s="144">
        <v>0</v>
      </c>
      <c r="P36" s="144"/>
      <c r="Q36" s="144">
        <v>0</v>
      </c>
      <c r="R36" s="144"/>
      <c r="S36" s="144"/>
      <c r="T36" s="144">
        <v>1</v>
      </c>
      <c r="U36" s="143"/>
    </row>
    <row r="37" spans="1:21" ht="18.75" customHeight="1" x14ac:dyDescent="0.15">
      <c r="A37" s="146" t="s">
        <v>26</v>
      </c>
      <c r="B37" s="68">
        <v>72</v>
      </c>
      <c r="C37" s="68">
        <v>6</v>
      </c>
      <c r="D37" s="68">
        <v>6</v>
      </c>
      <c r="E37" s="26">
        <v>0</v>
      </c>
      <c r="F37" s="144">
        <v>0</v>
      </c>
      <c r="G37" s="144"/>
      <c r="H37" s="144"/>
      <c r="I37" s="144">
        <v>11</v>
      </c>
      <c r="J37" s="144"/>
      <c r="K37" s="144"/>
      <c r="L37" s="144">
        <v>55</v>
      </c>
      <c r="M37" s="144"/>
      <c r="N37" s="144"/>
      <c r="O37" s="144">
        <v>0</v>
      </c>
      <c r="P37" s="144"/>
      <c r="Q37" s="144">
        <v>0</v>
      </c>
      <c r="R37" s="144"/>
      <c r="S37" s="144"/>
      <c r="T37" s="144">
        <v>0</v>
      </c>
      <c r="U37" s="143"/>
    </row>
    <row r="38" spans="1:21" ht="18.75" customHeight="1" x14ac:dyDescent="0.15">
      <c r="A38" s="145" t="s">
        <v>58</v>
      </c>
      <c r="B38" s="68">
        <v>201</v>
      </c>
      <c r="C38" s="68">
        <v>158</v>
      </c>
      <c r="D38" s="68">
        <v>148</v>
      </c>
      <c r="E38" s="68">
        <v>10</v>
      </c>
      <c r="F38" s="144">
        <v>0</v>
      </c>
      <c r="G38" s="144"/>
      <c r="H38" s="144"/>
      <c r="I38" s="144">
        <v>33</v>
      </c>
      <c r="J38" s="144"/>
      <c r="K38" s="144"/>
      <c r="L38" s="144">
        <v>5</v>
      </c>
      <c r="M38" s="144"/>
      <c r="N38" s="144"/>
      <c r="O38" s="144">
        <v>0</v>
      </c>
      <c r="P38" s="144"/>
      <c r="Q38" s="144">
        <v>0</v>
      </c>
      <c r="R38" s="144"/>
      <c r="S38" s="144"/>
      <c r="T38" s="144">
        <v>5</v>
      </c>
      <c r="U38" s="143"/>
    </row>
    <row r="39" spans="1:21" ht="18.75" customHeight="1" x14ac:dyDescent="0.15">
      <c r="A39" s="145" t="s">
        <v>27</v>
      </c>
      <c r="B39" s="68">
        <v>182</v>
      </c>
      <c r="C39" s="68">
        <v>74</v>
      </c>
      <c r="D39" s="68">
        <v>64</v>
      </c>
      <c r="E39" s="68">
        <v>10</v>
      </c>
      <c r="F39" s="144">
        <v>0</v>
      </c>
      <c r="G39" s="144"/>
      <c r="H39" s="144"/>
      <c r="I39" s="144">
        <v>57</v>
      </c>
      <c r="J39" s="144"/>
      <c r="K39" s="144"/>
      <c r="L39" s="144">
        <v>43</v>
      </c>
      <c r="M39" s="144"/>
      <c r="N39" s="144"/>
      <c r="O39" s="144">
        <v>0</v>
      </c>
      <c r="P39" s="144"/>
      <c r="Q39" s="144">
        <v>0</v>
      </c>
      <c r="R39" s="144"/>
      <c r="S39" s="144"/>
      <c r="T39" s="144">
        <v>8</v>
      </c>
      <c r="U39" s="143"/>
    </row>
    <row r="40" spans="1:21" ht="11.25" customHeight="1" thickBot="1" x14ac:dyDescent="0.2">
      <c r="A40" s="142"/>
      <c r="B40" s="15"/>
      <c r="C40" s="15"/>
      <c r="D40" s="15"/>
      <c r="E40" s="15"/>
      <c r="F40" s="60"/>
      <c r="G40" s="60"/>
      <c r="H40" s="60"/>
      <c r="I40" s="60"/>
      <c r="J40" s="60"/>
      <c r="K40" s="60"/>
      <c r="L40" s="118"/>
      <c r="M40" s="118"/>
      <c r="N40" s="118"/>
      <c r="O40" s="60"/>
      <c r="P40" s="60"/>
      <c r="Q40" s="60"/>
      <c r="R40" s="60"/>
      <c r="S40" s="60"/>
      <c r="T40" s="60"/>
      <c r="U40" s="141"/>
    </row>
    <row r="41" spans="1:21" ht="18" customHeight="1" x14ac:dyDescent="0.15">
      <c r="A41" s="140" t="s">
        <v>71</v>
      </c>
      <c r="B41" s="140"/>
      <c r="C41" s="140"/>
      <c r="D41" s="140"/>
      <c r="R41" s="139"/>
      <c r="S41" s="139"/>
      <c r="T41" s="139"/>
      <c r="U41" s="139" t="s">
        <v>28</v>
      </c>
    </row>
  </sheetData>
  <mergeCells count="192">
    <mergeCell ref="Q26:S27"/>
    <mergeCell ref="T26:U27"/>
    <mergeCell ref="F38:H38"/>
    <mergeCell ref="I38:K38"/>
    <mergeCell ref="P5:Q7"/>
    <mergeCell ref="R5:S6"/>
    <mergeCell ref="T5:U6"/>
    <mergeCell ref="C6:C7"/>
    <mergeCell ref="H6:I7"/>
    <mergeCell ref="A26:A27"/>
    <mergeCell ref="B26:B27"/>
    <mergeCell ref="I26:K27"/>
    <mergeCell ref="L26:N27"/>
    <mergeCell ref="O26:P27"/>
    <mergeCell ref="F40:H40"/>
    <mergeCell ref="I40:K40"/>
    <mergeCell ref="O40:Q40"/>
    <mergeCell ref="R40:U40"/>
    <mergeCell ref="A41:D41"/>
    <mergeCell ref="A5:A7"/>
    <mergeCell ref="B5:B7"/>
    <mergeCell ref="J5:K7"/>
    <mergeCell ref="L5:M7"/>
    <mergeCell ref="N5:O7"/>
    <mergeCell ref="L38:N38"/>
    <mergeCell ref="O38:P38"/>
    <mergeCell ref="Q38:S38"/>
    <mergeCell ref="T38:U38"/>
    <mergeCell ref="F39:H39"/>
    <mergeCell ref="I39:K39"/>
    <mergeCell ref="L39:N39"/>
    <mergeCell ref="O39:P39"/>
    <mergeCell ref="Q39:S39"/>
    <mergeCell ref="T39:U39"/>
    <mergeCell ref="F37:H37"/>
    <mergeCell ref="I37:K37"/>
    <mergeCell ref="L37:N37"/>
    <mergeCell ref="O37:P37"/>
    <mergeCell ref="Q37:S37"/>
    <mergeCell ref="T37:U37"/>
    <mergeCell ref="F36:H36"/>
    <mergeCell ref="I36:K36"/>
    <mergeCell ref="L36:N36"/>
    <mergeCell ref="O36:P36"/>
    <mergeCell ref="Q36:S36"/>
    <mergeCell ref="T36:U36"/>
    <mergeCell ref="F35:H35"/>
    <mergeCell ref="I35:K35"/>
    <mergeCell ref="L35:N35"/>
    <mergeCell ref="O35:P35"/>
    <mergeCell ref="Q35:S35"/>
    <mergeCell ref="T35:U35"/>
    <mergeCell ref="F34:H34"/>
    <mergeCell ref="I34:K34"/>
    <mergeCell ref="L34:N34"/>
    <mergeCell ref="O34:P34"/>
    <mergeCell ref="Q34:S34"/>
    <mergeCell ref="T34:U34"/>
    <mergeCell ref="F33:H33"/>
    <mergeCell ref="I33:K33"/>
    <mergeCell ref="L33:N33"/>
    <mergeCell ref="O33:P33"/>
    <mergeCell ref="Q33:S33"/>
    <mergeCell ref="T33:U33"/>
    <mergeCell ref="F32:H32"/>
    <mergeCell ref="I32:K32"/>
    <mergeCell ref="L32:N32"/>
    <mergeCell ref="O32:P32"/>
    <mergeCell ref="Q32:S32"/>
    <mergeCell ref="T32:U32"/>
    <mergeCell ref="F31:H31"/>
    <mergeCell ref="I31:K31"/>
    <mergeCell ref="L31:N31"/>
    <mergeCell ref="O31:P31"/>
    <mergeCell ref="Q31:S31"/>
    <mergeCell ref="T31:U31"/>
    <mergeCell ref="T29:U29"/>
    <mergeCell ref="F30:H30"/>
    <mergeCell ref="I30:K30"/>
    <mergeCell ref="L30:N30"/>
    <mergeCell ref="O30:P30"/>
    <mergeCell ref="Q30:S30"/>
    <mergeCell ref="T30:U30"/>
    <mergeCell ref="L20:M20"/>
    <mergeCell ref="A21:D21"/>
    <mergeCell ref="O21:U21"/>
    <mergeCell ref="C26:H26"/>
    <mergeCell ref="F27:H27"/>
    <mergeCell ref="F29:H29"/>
    <mergeCell ref="I29:K29"/>
    <mergeCell ref="L29:N29"/>
    <mergeCell ref="O29:P29"/>
    <mergeCell ref="Q29:S29"/>
    <mergeCell ref="R18:S18"/>
    <mergeCell ref="T18:U18"/>
    <mergeCell ref="F19:G19"/>
    <mergeCell ref="H19:I19"/>
    <mergeCell ref="J19:K19"/>
    <mergeCell ref="L19:M19"/>
    <mergeCell ref="N19:O19"/>
    <mergeCell ref="P19:Q19"/>
    <mergeCell ref="R19:S19"/>
    <mergeCell ref="T19:U19"/>
    <mergeCell ref="F18:G18"/>
    <mergeCell ref="H18:I18"/>
    <mergeCell ref="J18:K18"/>
    <mergeCell ref="L18:M18"/>
    <mergeCell ref="N18:O18"/>
    <mergeCell ref="P18:Q18"/>
    <mergeCell ref="R16:S16"/>
    <mergeCell ref="T16:U16"/>
    <mergeCell ref="F17:G17"/>
    <mergeCell ref="H17:I17"/>
    <mergeCell ref="J17:K17"/>
    <mergeCell ref="L17:M17"/>
    <mergeCell ref="N17:O17"/>
    <mergeCell ref="P17:Q17"/>
    <mergeCell ref="R17:S17"/>
    <mergeCell ref="T17:U17"/>
    <mergeCell ref="F16:G16"/>
    <mergeCell ref="H16:I16"/>
    <mergeCell ref="J16:K16"/>
    <mergeCell ref="L16:M16"/>
    <mergeCell ref="N16:O16"/>
    <mergeCell ref="P16:Q16"/>
    <mergeCell ref="R14:S14"/>
    <mergeCell ref="T14:U14"/>
    <mergeCell ref="F15:G15"/>
    <mergeCell ref="H15:I15"/>
    <mergeCell ref="J15:K15"/>
    <mergeCell ref="L15:M15"/>
    <mergeCell ref="N15:O15"/>
    <mergeCell ref="P15:Q15"/>
    <mergeCell ref="R15:S15"/>
    <mergeCell ref="T15:U15"/>
    <mergeCell ref="F14:G14"/>
    <mergeCell ref="H14:I14"/>
    <mergeCell ref="J14:K14"/>
    <mergeCell ref="L14:M14"/>
    <mergeCell ref="N14:O14"/>
    <mergeCell ref="P14:Q14"/>
    <mergeCell ref="R12:S12"/>
    <mergeCell ref="T12:U12"/>
    <mergeCell ref="F13:G13"/>
    <mergeCell ref="H13:I13"/>
    <mergeCell ref="J13:K13"/>
    <mergeCell ref="L13:M13"/>
    <mergeCell ref="N13:O13"/>
    <mergeCell ref="P13:Q13"/>
    <mergeCell ref="R13:S13"/>
    <mergeCell ref="T13:U13"/>
    <mergeCell ref="F12:G12"/>
    <mergeCell ref="H12:I12"/>
    <mergeCell ref="J12:K12"/>
    <mergeCell ref="L12:M12"/>
    <mergeCell ref="N12:O12"/>
    <mergeCell ref="P12:Q12"/>
    <mergeCell ref="T10:U10"/>
    <mergeCell ref="F11:G11"/>
    <mergeCell ref="H11:I11"/>
    <mergeCell ref="J11:K11"/>
    <mergeCell ref="L11:M11"/>
    <mergeCell ref="N11:O11"/>
    <mergeCell ref="P11:Q11"/>
    <mergeCell ref="R11:S11"/>
    <mergeCell ref="T11:U11"/>
    <mergeCell ref="P9:Q9"/>
    <mergeCell ref="R9:S9"/>
    <mergeCell ref="T9:U9"/>
    <mergeCell ref="F10:G10"/>
    <mergeCell ref="H10:I10"/>
    <mergeCell ref="J10:K10"/>
    <mergeCell ref="L10:M10"/>
    <mergeCell ref="N10:O10"/>
    <mergeCell ref="P10:Q10"/>
    <mergeCell ref="R10:S10"/>
    <mergeCell ref="L8:M8"/>
    <mergeCell ref="N8:O8"/>
    <mergeCell ref="P8:Q8"/>
    <mergeCell ref="R8:S8"/>
    <mergeCell ref="T8:U8"/>
    <mergeCell ref="F9:G9"/>
    <mergeCell ref="H9:I9"/>
    <mergeCell ref="J9:K9"/>
    <mergeCell ref="L9:M9"/>
    <mergeCell ref="N9:O9"/>
    <mergeCell ref="C5:I5"/>
    <mergeCell ref="D6:G6"/>
    <mergeCell ref="F7:G7"/>
    <mergeCell ref="F8:G8"/>
    <mergeCell ref="H8:I8"/>
    <mergeCell ref="J8:K8"/>
  </mergeCells>
  <phoneticPr fontId="3"/>
  <printOptions horizontalCentered="1"/>
  <pageMargins left="0.78740157480314965" right="0.59055118110236227" top="0.78740157480314965" bottom="0.62992125984251968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11-01</vt:lpstr>
      <vt:lpstr>11-02</vt:lpstr>
      <vt:lpstr>11-03</vt:lpstr>
      <vt:lpstr>11-04</vt:lpstr>
      <vt:lpstr>11-05</vt:lpstr>
      <vt:lpstr>11-06、1107</vt:lpstr>
      <vt:lpstr>'11-01'!Print_Area</vt:lpstr>
      <vt:lpstr>'11-03'!Print_Area</vt:lpstr>
      <vt:lpstr>'11-04'!Print_Area</vt:lpstr>
      <vt:lpstr>'11-05'!Print_Area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（1）幼稚園の状況</dc:title>
  <dc:creator>大府市役所総務課</dc:creator>
  <dc:description>学校基本調査</dc:description>
  <cp:lastModifiedBy>TBl0381</cp:lastModifiedBy>
  <cp:lastPrinted>2017-11-06T04:08:04Z</cp:lastPrinted>
  <dcterms:created xsi:type="dcterms:W3CDTF">2006-07-19T01:22:20Z</dcterms:created>
  <dcterms:modified xsi:type="dcterms:W3CDTF">2023-03-06T05:22:06Z</dcterms:modified>
  <cp:category>済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2020-02-14T08:02:08Z</vt:filetime>
  </property>
</Properties>
</file>